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Desktop/"/>
    </mc:Choice>
  </mc:AlternateContent>
  <xr:revisionPtr revIDLastSave="0" documentId="8_{A54ACC7A-B9B9-4D56-AB3D-826B08F4E873}" xr6:coauthVersionLast="44" xr6:coauthVersionMax="44" xr10:uidLastSave="{00000000-0000-0000-0000-000000000000}"/>
  <bookViews>
    <workbookView xWindow="960" yWindow="3165" windowWidth="21600" windowHeight="11385" xr2:uid="{00000000-000D-0000-FFFF-FFFF00000000}"/>
  </bookViews>
  <sheets>
    <sheet name="tier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C33" i="1"/>
  <c r="E33" i="1" l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</calcChain>
</file>

<file path=xl/sharedStrings.xml><?xml version="1.0" encoding="utf-8"?>
<sst xmlns="http://schemas.openxmlformats.org/spreadsheetml/2006/main" count="68" uniqueCount="66">
  <si>
    <t>MPID</t>
  </si>
  <si>
    <t>AQUA</t>
  </si>
  <si>
    <t>BIDS</t>
  </si>
  <si>
    <t>BLKX</t>
  </si>
  <si>
    <t>INSTINET BLOCKCROSS</t>
  </si>
  <si>
    <t>CITIBLOC</t>
  </si>
  <si>
    <t>CBLC</t>
  </si>
  <si>
    <t>CODA</t>
  </si>
  <si>
    <t>CROSSFINDER</t>
  </si>
  <si>
    <t>CROS</t>
  </si>
  <si>
    <t>DBAX</t>
  </si>
  <si>
    <t>DEALERWEB</t>
  </si>
  <si>
    <t>DLTA</t>
  </si>
  <si>
    <t>LEVEL ATS</t>
  </si>
  <si>
    <t>EBXL</t>
  </si>
  <si>
    <t>IATS</t>
  </si>
  <si>
    <t>ICBX</t>
  </si>
  <si>
    <t>INCR</t>
  </si>
  <si>
    <t>POSIT</t>
  </si>
  <si>
    <t>ITGP</t>
  </si>
  <si>
    <t>JPB-X</t>
  </si>
  <si>
    <t>JPBX</t>
  </si>
  <si>
    <t>JPM-X</t>
  </si>
  <si>
    <t>JPMX</t>
  </si>
  <si>
    <t>KCGM</t>
  </si>
  <si>
    <t>LATS</t>
  </si>
  <si>
    <t>THE BARCLAYS ATS</t>
  </si>
  <si>
    <t>LMNX</t>
  </si>
  <si>
    <t>LQNA</t>
  </si>
  <si>
    <t>LQNT</t>
  </si>
  <si>
    <t>INSTINCT X</t>
  </si>
  <si>
    <t>MLIX</t>
  </si>
  <si>
    <t>MS POOL (ATS-4)</t>
  </si>
  <si>
    <t>MSPL</t>
  </si>
  <si>
    <t>MS RPOOL (ATS-6)</t>
  </si>
  <si>
    <t>MSRP</t>
  </si>
  <si>
    <t>MS TRAJECTORY CROSS (ATS-1)</t>
  </si>
  <si>
    <t>MSTX</t>
  </si>
  <si>
    <t>SIGMA X2</t>
  </si>
  <si>
    <t>SGMT</t>
  </si>
  <si>
    <t>UBS ATS</t>
  </si>
  <si>
    <t>UBSA</t>
  </si>
  <si>
    <t>USTOCKTRADE SECURITIES, INC.</t>
  </si>
  <si>
    <t>USTK</t>
  </si>
  <si>
    <t>XE</t>
  </si>
  <si>
    <t>INSTINET CROSSING</t>
  </si>
  <si>
    <t>XIST</t>
  </si>
  <si>
    <t>CROSSSTREAM</t>
  </si>
  <si>
    <t>XSTM</t>
  </si>
  <si>
    <t>Total Trades</t>
  </si>
  <si>
    <t>Total Shares</t>
  </si>
  <si>
    <t>Average Trade Size</t>
  </si>
  <si>
    <t>ATS Name</t>
  </si>
  <si>
    <t>Grand Total</t>
  </si>
  <si>
    <t>INTELLIGENT CROSS LLC</t>
  </si>
  <si>
    <t>BIDS ATS</t>
  </si>
  <si>
    <t>VIRTU MATCHIT ATS</t>
  </si>
  <si>
    <t>IBKR ATS</t>
  </si>
  <si>
    <t>SUPERX ATS</t>
  </si>
  <si>
    <t>LIQUIDNET H2O ATS</t>
  </si>
  <si>
    <t>CBX</t>
  </si>
  <si>
    <t>LIQUIDNET NEGOTIATION ATS</t>
  </si>
  <si>
    <t>LUMINEX ATS</t>
  </si>
  <si>
    <t>PJCX</t>
  </si>
  <si>
    <t>TZERO ATS, LLC</t>
  </si>
  <si>
    <t>PROS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</si>
</sst>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4" fontId="2" fillId="0" borderId="0" xfId="4" applyNumberFormat="1" applyFont="1" applyFill="1"/>
    <xf numFmtId="164" fontId="3" fillId="0" borderId="0" xfId="4" applyNumberFormat="1" applyFont="1" applyFill="1"/>
    <xf numFmtId="0" fontId="2" fillId="0" borderId="0" xfId="0" applyFont="1"/>
    <xf numFmtId="0" fontId="4" fillId="0" borderId="0" xfId="0" applyFont="1"/>
    <xf numFmtId="1" fontId="4" fillId="0" borderId="0" xfId="0" applyNumberFormat="1" applyFont="1"/>
    <xf numFmtId="0" fontId="3" fillId="0" borderId="0" xfId="0" applyFont="1"/>
    <xf numFmtId="164" fontId="3" fillId="0" borderId="0" xfId="4" applyNumberFormat="1" applyFont="1"/>
    <xf numFmtId="164" fontId="2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16" workbookViewId="0">
      <selection activeCell="E33" sqref="E33"/>
    </sheetView>
  </sheetViews>
  <sheetFormatPr defaultColWidth="9.140625" defaultRowHeight="15" x14ac:dyDescent="0.25"/>
  <cols>
    <col min="1" max="1" width="50.85546875" style="2" bestFit="1" customWidth="1"/>
    <col min="2" max="2" width="7" style="2" bestFit="1" customWidth="1"/>
    <col min="3" max="3" width="12.5703125" style="2" bestFit="1" customWidth="1"/>
    <col min="4" max="4" width="15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52</v>
      </c>
      <c r="B1" s="1" t="s">
        <v>0</v>
      </c>
      <c r="C1" s="1" t="s">
        <v>49</v>
      </c>
      <c r="D1" s="1" t="s">
        <v>50</v>
      </c>
      <c r="E1" s="1" t="s">
        <v>51</v>
      </c>
    </row>
    <row r="2" spans="1:5" x14ac:dyDescent="0.25">
      <c r="A2" s="6" t="s">
        <v>40</v>
      </c>
      <c r="B2" s="6" t="s">
        <v>41</v>
      </c>
      <c r="C2" s="7">
        <v>42321172</v>
      </c>
      <c r="D2" s="7">
        <v>6402642030</v>
      </c>
      <c r="E2" s="4">
        <f t="shared" ref="E2:E33" si="0">D2/C2</f>
        <v>151.28697357436133</v>
      </c>
    </row>
    <row r="3" spans="1:5" x14ac:dyDescent="0.25">
      <c r="A3" s="6" t="s">
        <v>8</v>
      </c>
      <c r="B3" s="6" t="s">
        <v>9</v>
      </c>
      <c r="C3" s="7">
        <v>18694956</v>
      </c>
      <c r="D3" s="7">
        <v>3689379288</v>
      </c>
      <c r="E3" s="4">
        <f t="shared" si="0"/>
        <v>197.34624077210987</v>
      </c>
    </row>
    <row r="4" spans="1:5" x14ac:dyDescent="0.25">
      <c r="A4" s="6" t="s">
        <v>32</v>
      </c>
      <c r="B4" s="6" t="s">
        <v>33</v>
      </c>
      <c r="C4" s="7">
        <v>11820537</v>
      </c>
      <c r="D4" s="7">
        <v>2659763335</v>
      </c>
      <c r="E4" s="4">
        <f t="shared" si="0"/>
        <v>225.01205613585915</v>
      </c>
    </row>
    <row r="5" spans="1:5" x14ac:dyDescent="0.25">
      <c r="A5" s="6" t="s">
        <v>38</v>
      </c>
      <c r="B5" s="6" t="s">
        <v>39</v>
      </c>
      <c r="C5" s="7">
        <v>17592204</v>
      </c>
      <c r="D5" s="7">
        <v>2608919850</v>
      </c>
      <c r="E5" s="4">
        <f t="shared" si="0"/>
        <v>148.29977244465786</v>
      </c>
    </row>
    <row r="6" spans="1:5" x14ac:dyDescent="0.25">
      <c r="A6" s="6" t="s">
        <v>13</v>
      </c>
      <c r="B6" s="6" t="s">
        <v>14</v>
      </c>
      <c r="C6" s="7">
        <v>12103372</v>
      </c>
      <c r="D6" s="7">
        <v>2425087650</v>
      </c>
      <c r="E6" s="4">
        <f t="shared" si="0"/>
        <v>200.36462979077237</v>
      </c>
    </row>
    <row r="7" spans="1:5" x14ac:dyDescent="0.25">
      <c r="A7" s="6" t="s">
        <v>22</v>
      </c>
      <c r="B7" s="6" t="s">
        <v>23</v>
      </c>
      <c r="C7" s="7">
        <v>12742609</v>
      </c>
      <c r="D7" s="7">
        <v>2252054113</v>
      </c>
      <c r="E7" s="4">
        <f t="shared" si="0"/>
        <v>176.73414549563594</v>
      </c>
    </row>
    <row r="8" spans="1:5" x14ac:dyDescent="0.25">
      <c r="A8" s="6" t="s">
        <v>26</v>
      </c>
      <c r="B8" s="6" t="s">
        <v>25</v>
      </c>
      <c r="C8" s="7">
        <v>9138056</v>
      </c>
      <c r="D8" s="7">
        <v>1857031821</v>
      </c>
      <c r="E8" s="4">
        <f t="shared" si="0"/>
        <v>203.21957109914845</v>
      </c>
    </row>
    <row r="9" spans="1:5" x14ac:dyDescent="0.25">
      <c r="A9" s="6" t="s">
        <v>55</v>
      </c>
      <c r="B9" s="6" t="s">
        <v>2</v>
      </c>
      <c r="C9" s="7">
        <v>1930082</v>
      </c>
      <c r="D9" s="7">
        <v>1814978271</v>
      </c>
      <c r="E9" s="4">
        <f t="shared" si="0"/>
        <v>940.36329596359121</v>
      </c>
    </row>
    <row r="10" spans="1:5" x14ac:dyDescent="0.25">
      <c r="A10" s="6" t="s">
        <v>57</v>
      </c>
      <c r="B10" s="6" t="s">
        <v>15</v>
      </c>
      <c r="C10" s="7">
        <v>3887327</v>
      </c>
      <c r="D10" s="7">
        <v>1359121551</v>
      </c>
      <c r="E10" s="4">
        <f t="shared" si="0"/>
        <v>349.62881975197865</v>
      </c>
    </row>
    <row r="11" spans="1:5" x14ac:dyDescent="0.25">
      <c r="A11" s="6" t="s">
        <v>18</v>
      </c>
      <c r="B11" s="6" t="s">
        <v>19</v>
      </c>
      <c r="C11" s="7">
        <v>2181327</v>
      </c>
      <c r="D11" s="7">
        <v>882825900</v>
      </c>
      <c r="E11" s="4">
        <f t="shared" si="0"/>
        <v>404.71965001120878</v>
      </c>
    </row>
    <row r="12" spans="1:5" x14ac:dyDescent="0.25">
      <c r="A12" s="6" t="s">
        <v>30</v>
      </c>
      <c r="B12" s="6" t="s">
        <v>31</v>
      </c>
      <c r="C12" s="7">
        <v>3246559</v>
      </c>
      <c r="D12" s="7">
        <v>860867659</v>
      </c>
      <c r="E12" s="4">
        <f t="shared" si="0"/>
        <v>265.16310315013527</v>
      </c>
    </row>
    <row r="13" spans="1:5" x14ac:dyDescent="0.25">
      <c r="A13" s="6" t="s">
        <v>56</v>
      </c>
      <c r="B13" s="6" t="s">
        <v>24</v>
      </c>
      <c r="C13" s="7">
        <v>3266370</v>
      </c>
      <c r="D13" s="7">
        <v>827043473</v>
      </c>
      <c r="E13" s="4">
        <f t="shared" si="0"/>
        <v>253.19956802199383</v>
      </c>
    </row>
    <row r="14" spans="1:5" x14ac:dyDescent="0.25">
      <c r="A14" s="6" t="s">
        <v>36</v>
      </c>
      <c r="B14" s="6" t="s">
        <v>37</v>
      </c>
      <c r="C14" s="7">
        <v>3796540</v>
      </c>
      <c r="D14" s="7">
        <v>793883790</v>
      </c>
      <c r="E14" s="4">
        <f t="shared" si="0"/>
        <v>209.1071844363552</v>
      </c>
    </row>
    <row r="15" spans="1:5" x14ac:dyDescent="0.25">
      <c r="A15" s="6" t="s">
        <v>58</v>
      </c>
      <c r="B15" s="6" t="s">
        <v>10</v>
      </c>
      <c r="C15" s="7">
        <v>4103856</v>
      </c>
      <c r="D15" s="7">
        <v>717156970</v>
      </c>
      <c r="E15" s="4">
        <f t="shared" si="0"/>
        <v>174.75198203835612</v>
      </c>
    </row>
    <row r="16" spans="1:5" x14ac:dyDescent="0.25">
      <c r="A16" s="6" t="s">
        <v>47</v>
      </c>
      <c r="B16" s="6" t="s">
        <v>48</v>
      </c>
      <c r="C16" s="7">
        <v>1188666</v>
      </c>
      <c r="D16" s="7">
        <v>572243628</v>
      </c>
      <c r="E16" s="4">
        <f t="shared" si="0"/>
        <v>481.41667045242315</v>
      </c>
    </row>
    <row r="17" spans="1:5" x14ac:dyDescent="0.25">
      <c r="A17" s="6" t="s">
        <v>34</v>
      </c>
      <c r="B17" s="6" t="s">
        <v>35</v>
      </c>
      <c r="C17" s="7">
        <v>3060538</v>
      </c>
      <c r="D17" s="7">
        <v>554537690</v>
      </c>
      <c r="E17" s="4">
        <f t="shared" si="0"/>
        <v>181.18961110758957</v>
      </c>
    </row>
    <row r="18" spans="1:5" x14ac:dyDescent="0.25">
      <c r="A18" s="6" t="s">
        <v>59</v>
      </c>
      <c r="B18" s="6" t="s">
        <v>28</v>
      </c>
      <c r="C18" s="7">
        <v>33231</v>
      </c>
      <c r="D18" s="7">
        <v>542079700</v>
      </c>
      <c r="E18" s="4">
        <f t="shared" si="0"/>
        <v>16312.470283771177</v>
      </c>
    </row>
    <row r="19" spans="1:5" x14ac:dyDescent="0.25">
      <c r="A19" s="6" t="s">
        <v>4</v>
      </c>
      <c r="B19" s="6" t="s">
        <v>3</v>
      </c>
      <c r="C19" s="7">
        <v>42161</v>
      </c>
      <c r="D19" s="7">
        <v>531319803</v>
      </c>
      <c r="E19" s="4">
        <f t="shared" si="0"/>
        <v>12602.163207703803</v>
      </c>
    </row>
    <row r="20" spans="1:5" x14ac:dyDescent="0.25">
      <c r="A20" s="6" t="s">
        <v>20</v>
      </c>
      <c r="B20" s="6" t="s">
        <v>21</v>
      </c>
      <c r="C20" s="7">
        <v>4697028</v>
      </c>
      <c r="D20" s="7">
        <v>465074953</v>
      </c>
      <c r="E20" s="4">
        <f t="shared" si="0"/>
        <v>99.014728675238899</v>
      </c>
    </row>
    <row r="21" spans="1:5" x14ac:dyDescent="0.25">
      <c r="A21" s="6" t="s">
        <v>60</v>
      </c>
      <c r="B21" s="6" t="s">
        <v>16</v>
      </c>
      <c r="C21" s="7">
        <v>1621637</v>
      </c>
      <c r="D21" s="7">
        <v>353250235</v>
      </c>
      <c r="E21" s="4">
        <f t="shared" si="0"/>
        <v>217.83557910925811</v>
      </c>
    </row>
    <row r="22" spans="1:5" x14ac:dyDescent="0.25">
      <c r="A22" s="6" t="s">
        <v>54</v>
      </c>
      <c r="B22" s="6" t="s">
        <v>17</v>
      </c>
      <c r="C22" s="7">
        <v>1923436</v>
      </c>
      <c r="D22" s="7">
        <v>346316249</v>
      </c>
      <c r="E22" s="4">
        <f t="shared" si="0"/>
        <v>180.05083038894978</v>
      </c>
    </row>
    <row r="23" spans="1:5" x14ac:dyDescent="0.25">
      <c r="A23" s="6" t="s">
        <v>61</v>
      </c>
      <c r="B23" s="6" t="s">
        <v>29</v>
      </c>
      <c r="C23" s="7">
        <v>8954</v>
      </c>
      <c r="D23" s="7">
        <v>301832400</v>
      </c>
      <c r="E23" s="4">
        <f t="shared" si="0"/>
        <v>33709.224927406744</v>
      </c>
    </row>
    <row r="24" spans="1:5" x14ac:dyDescent="0.25">
      <c r="A24" s="6" t="s">
        <v>7</v>
      </c>
      <c r="B24" s="6" t="s">
        <v>7</v>
      </c>
      <c r="C24" s="7">
        <v>1161073</v>
      </c>
      <c r="D24" s="7">
        <v>238505055</v>
      </c>
      <c r="E24" s="4">
        <f t="shared" si="0"/>
        <v>205.41779457450136</v>
      </c>
    </row>
    <row r="25" spans="1:5" x14ac:dyDescent="0.25">
      <c r="A25" s="6" t="s">
        <v>62</v>
      </c>
      <c r="B25" s="6" t="s">
        <v>27</v>
      </c>
      <c r="C25" s="7">
        <v>2522</v>
      </c>
      <c r="D25" s="7">
        <v>110137667</v>
      </c>
      <c r="E25" s="4">
        <f t="shared" si="0"/>
        <v>43670.764076130057</v>
      </c>
    </row>
    <row r="26" spans="1:5" x14ac:dyDescent="0.25">
      <c r="A26" s="6" t="s">
        <v>42</v>
      </c>
      <c r="B26" s="6" t="s">
        <v>43</v>
      </c>
      <c r="C26" s="7">
        <v>267708</v>
      </c>
      <c r="D26" s="7">
        <v>67505260</v>
      </c>
      <c r="E26" s="4">
        <f t="shared" si="0"/>
        <v>252.16004004362964</v>
      </c>
    </row>
    <row r="27" spans="1:5" x14ac:dyDescent="0.25">
      <c r="A27" s="6" t="s">
        <v>5</v>
      </c>
      <c r="B27" s="6" t="s">
        <v>6</v>
      </c>
      <c r="C27" s="7">
        <v>2658</v>
      </c>
      <c r="D27" s="7">
        <v>43403109</v>
      </c>
      <c r="E27" s="4">
        <f t="shared" si="0"/>
        <v>16329.235891647855</v>
      </c>
    </row>
    <row r="28" spans="1:5" x14ac:dyDescent="0.25">
      <c r="A28" s="6" t="s">
        <v>45</v>
      </c>
      <c r="B28" s="6" t="s">
        <v>46</v>
      </c>
      <c r="C28" s="7">
        <v>20135</v>
      </c>
      <c r="D28" s="7">
        <v>27189477</v>
      </c>
      <c r="E28" s="4">
        <f t="shared" si="0"/>
        <v>1350.3589272411225</v>
      </c>
    </row>
    <row r="29" spans="1:5" x14ac:dyDescent="0.25">
      <c r="A29" s="6" t="s">
        <v>1</v>
      </c>
      <c r="B29" s="6" t="s">
        <v>1</v>
      </c>
      <c r="C29" s="7">
        <v>1134</v>
      </c>
      <c r="D29" s="7">
        <v>8134582</v>
      </c>
      <c r="E29" s="4">
        <f t="shared" si="0"/>
        <v>7173.352733686067</v>
      </c>
    </row>
    <row r="30" spans="1:5" x14ac:dyDescent="0.25">
      <c r="A30" s="6" t="s">
        <v>44</v>
      </c>
      <c r="B30" s="6" t="s">
        <v>63</v>
      </c>
      <c r="C30" s="7">
        <v>424</v>
      </c>
      <c r="D30" s="7">
        <v>239745</v>
      </c>
      <c r="E30" s="4">
        <f t="shared" si="0"/>
        <v>565.43632075471703</v>
      </c>
    </row>
    <row r="31" spans="1:5" x14ac:dyDescent="0.25">
      <c r="A31" s="6" t="s">
        <v>11</v>
      </c>
      <c r="B31" s="6" t="s">
        <v>12</v>
      </c>
      <c r="C31" s="7">
        <v>4</v>
      </c>
      <c r="D31" s="7">
        <v>77280</v>
      </c>
      <c r="E31" s="4">
        <f t="shared" si="0"/>
        <v>19320</v>
      </c>
    </row>
    <row r="32" spans="1:5" x14ac:dyDescent="0.25">
      <c r="A32" s="6" t="s">
        <v>64</v>
      </c>
      <c r="B32" s="6" t="s">
        <v>65</v>
      </c>
      <c r="C32" s="7">
        <v>186</v>
      </c>
      <c r="D32" s="7">
        <v>51766</v>
      </c>
      <c r="E32" s="3">
        <f t="shared" si="0"/>
        <v>278.31182795698925</v>
      </c>
    </row>
    <row r="33" spans="1:5" s="8" customFormat="1" x14ac:dyDescent="0.25">
      <c r="A33" s="5" t="s">
        <v>53</v>
      </c>
      <c r="C33" s="9">
        <f>SUM(C2:C32)</f>
        <v>160856462</v>
      </c>
      <c r="D33" s="9">
        <f>SUM(D2:D32)</f>
        <v>33312654300</v>
      </c>
      <c r="E33" s="10">
        <f t="shared" si="0"/>
        <v>207.09553029955364</v>
      </c>
    </row>
  </sheetData>
  <sortState xmlns:xlrd2="http://schemas.microsoft.com/office/spreadsheetml/2017/richdata2" ref="A2:E33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8D62F9-64AB-40C3-980B-80DA5D77EB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3C44C1-CC1A-4886-8217-A84F6A92F904}">
  <ds:schemaRefs>
    <ds:schemaRef ds:uri="06a0905b-9efb-4cb0-b4c9-15afeaa22aeb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3d7b2526-b5e4-4c87-bbfb-8018b8d2a49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A9AE4C4-A41A-48A7-BBFC-642624570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tier2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2019-07-31T18:59:54Z</dcterms:created>
  <dcterms:modified xsi:type="dcterms:W3CDTF">2020-04-27T13:16:44Z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