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/>
  <mc:AlternateContent xmlns:mc="http://schemas.openxmlformats.org/markup-compatibility/2006">
    <mc:Choice Requires="x15">
      <x15ac:absPath xmlns:x15ac="http://schemas.microsoft.com/office/spreadsheetml/2010/11/ac" url="https://finra-my.sharepoint.com/personal/k27508_corp_root_nasd_com/Documents/_MyFiles/Product/Transparency/Quarterly ATS Reports/"/>
    </mc:Choice>
  </mc:AlternateContent>
  <xr:revisionPtr revIDLastSave="2" documentId="8_{B7E1A86D-8E74-4ACC-98FA-EB2701B91C24}" xr6:coauthVersionLast="44" xr6:coauthVersionMax="44" xr10:uidLastSave="{A49FA30D-8F08-4E47-9508-A69572618125}"/>
  <bookViews>
    <workbookView xWindow="-108" yWindow="-108" windowWidth="23256" windowHeight="12576" xr2:uid="{00000000-000D-0000-FFFF-FFFF00000000}"/>
  </bookViews>
  <sheets>
    <sheet name="Grid Resul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4" i="1" l="1"/>
  <c r="C34" i="1"/>
  <c r="E34" i="1" l="1"/>
  <c r="E15" i="1"/>
  <c r="E33" i="1"/>
  <c r="E2" i="1"/>
  <c r="E6" i="1"/>
  <c r="E9" i="1"/>
  <c r="E17" i="1"/>
  <c r="E8" i="1"/>
  <c r="E13" i="1"/>
  <c r="E11" i="1"/>
  <c r="E18" i="1"/>
  <c r="E7" i="1"/>
  <c r="E27" i="1"/>
  <c r="E28" i="1"/>
  <c r="E22" i="1"/>
  <c r="E31" i="1"/>
  <c r="E5" i="1"/>
  <c r="E4" i="1"/>
  <c r="E14" i="1"/>
  <c r="E25" i="1"/>
  <c r="E30" i="1"/>
  <c r="E24" i="1"/>
  <c r="E12" i="1"/>
  <c r="E23" i="1"/>
  <c r="E16" i="1"/>
  <c r="E21" i="1"/>
  <c r="E3" i="1"/>
  <c r="E26" i="1"/>
  <c r="E32" i="1"/>
  <c r="E29" i="1"/>
  <c r="E20" i="1"/>
  <c r="E19" i="1"/>
  <c r="E10" i="1"/>
</calcChain>
</file>

<file path=xl/sharedStrings.xml><?xml version="1.0" encoding="utf-8"?>
<sst xmlns="http://schemas.openxmlformats.org/spreadsheetml/2006/main" count="70" uniqueCount="68">
  <si>
    <t>MPID</t>
  </si>
  <si>
    <t>AQUA</t>
  </si>
  <si>
    <t>BIDS</t>
  </si>
  <si>
    <t>ICBX</t>
  </si>
  <si>
    <t>CITIBLOC</t>
  </si>
  <si>
    <t>CBLC</t>
  </si>
  <si>
    <t>CODA</t>
  </si>
  <si>
    <t>CROSSFINDER</t>
  </si>
  <si>
    <t>CROS</t>
  </si>
  <si>
    <t>CROSSSTREAM</t>
  </si>
  <si>
    <t>XSTM</t>
  </si>
  <si>
    <t>DEALERWEB</t>
  </si>
  <si>
    <t>DLTA</t>
  </si>
  <si>
    <t>IATS</t>
  </si>
  <si>
    <t>INSTINCT X</t>
  </si>
  <si>
    <t>MLIX</t>
  </si>
  <si>
    <t>INSTINET BLOCKCROSS</t>
  </si>
  <si>
    <t>BLKX</t>
  </si>
  <si>
    <t>INSTINET CROSSING</t>
  </si>
  <si>
    <t>XIST</t>
  </si>
  <si>
    <t>INCR</t>
  </si>
  <si>
    <t>JPB-X</t>
  </si>
  <si>
    <t>JPBX</t>
  </si>
  <si>
    <t>JPM-X</t>
  </si>
  <si>
    <t>JPMX</t>
  </si>
  <si>
    <t>LEVEL ATS</t>
  </si>
  <si>
    <t>EBXL</t>
  </si>
  <si>
    <t>LQNT</t>
  </si>
  <si>
    <t>LQNA</t>
  </si>
  <si>
    <t>LIQUIDNET H2O ATS</t>
  </si>
  <si>
    <t>LIQUIDNET NEGOTIATION ATS</t>
  </si>
  <si>
    <t>LMNX</t>
  </si>
  <si>
    <t>MS POOL (ATS-4)</t>
  </si>
  <si>
    <t>MSPL</t>
  </si>
  <si>
    <t>MS RPOOL (ATS-6)</t>
  </si>
  <si>
    <t>MSRP</t>
  </si>
  <si>
    <t>MS TRAJECTORY CROSS (ATS-1)</t>
  </si>
  <si>
    <t>MSTX</t>
  </si>
  <si>
    <t>ITGP</t>
  </si>
  <si>
    <t>PROS</t>
  </si>
  <si>
    <t>SIGMA X2</t>
  </si>
  <si>
    <t>SGMT</t>
  </si>
  <si>
    <t>DBAX</t>
  </si>
  <si>
    <t>SUPERX ATS</t>
  </si>
  <si>
    <t>THE BARCLAYS ATS</t>
  </si>
  <si>
    <t>LATS</t>
  </si>
  <si>
    <t>UBS ATS</t>
  </si>
  <si>
    <t>UBSA</t>
  </si>
  <si>
    <t>USTOCKTRADE SECURITIES, INC.</t>
  </si>
  <si>
    <t>USTK</t>
  </si>
  <si>
    <t>KCGM</t>
  </si>
  <si>
    <t>VIRTU MATCHIT ATS</t>
  </si>
  <si>
    <t>XE</t>
  </si>
  <si>
    <t>Total Trades</t>
  </si>
  <si>
    <t>Total Shares</t>
  </si>
  <si>
    <t>Average Trade Size</t>
  </si>
  <si>
    <t>ATS Name</t>
  </si>
  <si>
    <t>Grand Total</t>
  </si>
  <si>
    <t>BIDS ATS</t>
  </si>
  <si>
    <t>IBKR ATS</t>
  </si>
  <si>
    <t>INTELLIGENT CROSS LLC</t>
  </si>
  <si>
    <t>VIRTU AMERICAS LLC</t>
  </si>
  <si>
    <t>CBX</t>
  </si>
  <si>
    <t>LUMINEX ATS</t>
  </si>
  <si>
    <t>TZERO ATS, LLC</t>
  </si>
  <si>
    <t>PJCX</t>
  </si>
  <si>
    <t>STIFEL X</t>
  </si>
  <si>
    <t>STFX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</si>
</sst>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8E4DC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">
    <xf numFmtId="0" fontId="0" fillId="0" borderId="0" xfId="0"/>
    <xf numFmtId="0" fontId="2" fillId="2" borderId="0" xfId="0" applyFont="1" applyFill="1"/>
    <xf numFmtId="0" fontId="3" fillId="0" borderId="0" xfId="0" applyFont="1"/>
    <xf numFmtId="0" fontId="2" fillId="0" borderId="0" xfId="0" applyFont="1"/>
    <xf numFmtId="164" fontId="2" fillId="0" borderId="0" xfId="4" applyNumberFormat="1" applyFont="1"/>
    <xf numFmtId="164" fontId="3" fillId="0" borderId="0" xfId="4" applyNumberFormat="1" applyFont="1"/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8E4D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4"/>
  <sheetViews>
    <sheetView tabSelected="1" topLeftCell="A16" workbookViewId="0">
      <selection activeCell="C34" sqref="C34"/>
    </sheetView>
  </sheetViews>
  <sheetFormatPr defaultColWidth="9.109375" defaultRowHeight="14.4" x14ac:dyDescent="0.3"/>
  <cols>
    <col min="1" max="1" width="48.6640625" style="2" customWidth="1"/>
    <col min="2" max="2" width="7.33203125" style="2" customWidth="1"/>
    <col min="3" max="3" width="12.6640625" style="2" customWidth="1"/>
    <col min="4" max="4" width="15.33203125" style="2" bestFit="1" customWidth="1"/>
    <col min="5" max="5" width="17.33203125" style="2" bestFit="1" customWidth="1"/>
    <col min="6" max="16384" width="9.109375" style="2"/>
  </cols>
  <sheetData>
    <row r="1" spans="1:5" x14ac:dyDescent="0.3">
      <c r="A1" s="1" t="s">
        <v>56</v>
      </c>
      <c r="B1" s="1" t="s">
        <v>0</v>
      </c>
      <c r="C1" s="1" t="s">
        <v>53</v>
      </c>
      <c r="D1" s="1" t="s">
        <v>54</v>
      </c>
      <c r="E1" s="1" t="s">
        <v>55</v>
      </c>
    </row>
    <row r="2" spans="1:5" x14ac:dyDescent="0.3">
      <c r="A2" s="3" t="s">
        <v>46</v>
      </c>
      <c r="B2" s="3" t="s">
        <v>47</v>
      </c>
      <c r="C2" s="4">
        <v>73962214</v>
      </c>
      <c r="D2" s="4">
        <v>9396708640</v>
      </c>
      <c r="E2" s="5">
        <f t="shared" ref="E2:E34" si="0">D2/C2</f>
        <v>127.0474223500124</v>
      </c>
    </row>
    <row r="3" spans="1:5" x14ac:dyDescent="0.3">
      <c r="A3" s="3" t="s">
        <v>7</v>
      </c>
      <c r="B3" s="3" t="s">
        <v>8</v>
      </c>
      <c r="C3" s="4">
        <v>28403927</v>
      </c>
      <c r="D3" s="4">
        <v>4538182597</v>
      </c>
      <c r="E3" s="5">
        <f t="shared" si="0"/>
        <v>159.77306930129768</v>
      </c>
    </row>
    <row r="4" spans="1:5" x14ac:dyDescent="0.3">
      <c r="A4" s="3" t="s">
        <v>40</v>
      </c>
      <c r="B4" s="3" t="s">
        <v>41</v>
      </c>
      <c r="C4" s="4">
        <v>32169175</v>
      </c>
      <c r="D4" s="4">
        <v>4300468088</v>
      </c>
      <c r="E4" s="5">
        <f t="shared" si="0"/>
        <v>133.6828839409155</v>
      </c>
    </row>
    <row r="5" spans="1:5" x14ac:dyDescent="0.3">
      <c r="A5" s="3" t="s">
        <v>25</v>
      </c>
      <c r="B5" s="3" t="s">
        <v>26</v>
      </c>
      <c r="C5" s="4">
        <v>19228690</v>
      </c>
      <c r="D5" s="4">
        <v>3398929998</v>
      </c>
      <c r="E5" s="5">
        <f t="shared" si="0"/>
        <v>176.76347156254533</v>
      </c>
    </row>
    <row r="6" spans="1:5" x14ac:dyDescent="0.3">
      <c r="A6" s="3" t="s">
        <v>23</v>
      </c>
      <c r="B6" s="3" t="s">
        <v>24</v>
      </c>
      <c r="C6" s="4">
        <v>17769351</v>
      </c>
      <c r="D6" s="4">
        <v>3258160503</v>
      </c>
      <c r="E6" s="5">
        <f t="shared" si="0"/>
        <v>183.35844134093585</v>
      </c>
    </row>
    <row r="7" spans="1:5" x14ac:dyDescent="0.3">
      <c r="A7" s="3" t="s">
        <v>32</v>
      </c>
      <c r="B7" s="3" t="s">
        <v>33</v>
      </c>
      <c r="C7" s="4">
        <v>11799821</v>
      </c>
      <c r="D7" s="4">
        <v>2680124648</v>
      </c>
      <c r="E7" s="5">
        <f t="shared" si="0"/>
        <v>227.13265294448109</v>
      </c>
    </row>
    <row r="8" spans="1:5" x14ac:dyDescent="0.3">
      <c r="A8" s="3" t="s">
        <v>44</v>
      </c>
      <c r="B8" s="3" t="s">
        <v>45</v>
      </c>
      <c r="C8" s="4">
        <v>14088854</v>
      </c>
      <c r="D8" s="4">
        <v>2451800162</v>
      </c>
      <c r="E8" s="5">
        <f t="shared" si="0"/>
        <v>174.02410174738131</v>
      </c>
    </row>
    <row r="9" spans="1:5" x14ac:dyDescent="0.3">
      <c r="A9" s="3" t="s">
        <v>58</v>
      </c>
      <c r="B9" s="3" t="s">
        <v>2</v>
      </c>
      <c r="C9" s="4">
        <v>2296827</v>
      </c>
      <c r="D9" s="4">
        <v>2341660372</v>
      </c>
      <c r="E9" s="5">
        <f t="shared" si="0"/>
        <v>1019.5196991327601</v>
      </c>
    </row>
    <row r="10" spans="1:5" x14ac:dyDescent="0.3">
      <c r="A10" s="3" t="s">
        <v>36</v>
      </c>
      <c r="B10" s="3" t="s">
        <v>37</v>
      </c>
      <c r="C10" s="4">
        <v>5181585</v>
      </c>
      <c r="D10" s="4">
        <v>1275798790</v>
      </c>
      <c r="E10" s="5">
        <f t="shared" si="0"/>
        <v>246.21786383896048</v>
      </c>
    </row>
    <row r="11" spans="1:5" x14ac:dyDescent="0.3">
      <c r="A11" s="3" t="s">
        <v>59</v>
      </c>
      <c r="B11" s="3" t="s">
        <v>13</v>
      </c>
      <c r="C11" s="4">
        <v>6422166</v>
      </c>
      <c r="D11" s="4">
        <v>1225958046</v>
      </c>
      <c r="E11" s="5">
        <f t="shared" si="0"/>
        <v>190.8947925045849</v>
      </c>
    </row>
    <row r="12" spans="1:5" x14ac:dyDescent="0.3">
      <c r="A12" s="3" t="s">
        <v>14</v>
      </c>
      <c r="B12" s="3" t="s">
        <v>15</v>
      </c>
      <c r="C12" s="4">
        <v>4699358</v>
      </c>
      <c r="D12" s="4">
        <v>1067230775</v>
      </c>
      <c r="E12" s="5">
        <f t="shared" si="0"/>
        <v>227.101398744254</v>
      </c>
    </row>
    <row r="13" spans="1:5" x14ac:dyDescent="0.3">
      <c r="A13" s="3" t="s">
        <v>60</v>
      </c>
      <c r="B13" s="3" t="s">
        <v>20</v>
      </c>
      <c r="C13" s="4">
        <v>7024649</v>
      </c>
      <c r="D13" s="4">
        <v>1008216648</v>
      </c>
      <c r="E13" s="5">
        <f t="shared" si="0"/>
        <v>143.52555522702986</v>
      </c>
    </row>
    <row r="14" spans="1:5" x14ac:dyDescent="0.3">
      <c r="A14" s="3" t="s">
        <v>21</v>
      </c>
      <c r="B14" s="3" t="s">
        <v>22</v>
      </c>
      <c r="C14" s="4">
        <v>13691838</v>
      </c>
      <c r="D14" s="4">
        <v>984895689</v>
      </c>
      <c r="E14" s="5">
        <f t="shared" si="0"/>
        <v>71.93305157422985</v>
      </c>
    </row>
    <row r="15" spans="1:5" x14ac:dyDescent="0.3">
      <c r="A15" s="3" t="s">
        <v>11</v>
      </c>
      <c r="B15" s="3" t="s">
        <v>12</v>
      </c>
      <c r="C15" s="4">
        <v>4036</v>
      </c>
      <c r="D15" s="4">
        <v>981936800</v>
      </c>
      <c r="E15" s="5">
        <f t="shared" si="0"/>
        <v>243294.54905847373</v>
      </c>
    </row>
    <row r="16" spans="1:5" x14ac:dyDescent="0.3">
      <c r="A16" s="3" t="s">
        <v>43</v>
      </c>
      <c r="B16" s="3" t="s">
        <v>42</v>
      </c>
      <c r="C16" s="4">
        <v>5727362</v>
      </c>
      <c r="D16" s="4">
        <v>973939305</v>
      </c>
      <c r="E16" s="5">
        <f t="shared" si="0"/>
        <v>170.05024389937287</v>
      </c>
    </row>
    <row r="17" spans="1:5" x14ac:dyDescent="0.3">
      <c r="A17" s="3" t="s">
        <v>9</v>
      </c>
      <c r="B17" s="3" t="s">
        <v>10</v>
      </c>
      <c r="C17" s="4">
        <v>2471349</v>
      </c>
      <c r="D17" s="4">
        <v>959225559</v>
      </c>
      <c r="E17" s="5">
        <f t="shared" si="0"/>
        <v>388.13844544012198</v>
      </c>
    </row>
    <row r="18" spans="1:5" x14ac:dyDescent="0.3">
      <c r="A18" s="3" t="s">
        <v>61</v>
      </c>
      <c r="B18" s="3" t="s">
        <v>38</v>
      </c>
      <c r="C18" s="4">
        <v>2801796</v>
      </c>
      <c r="D18" s="4">
        <v>943499300</v>
      </c>
      <c r="E18" s="5">
        <f t="shared" si="0"/>
        <v>336.74803590268527</v>
      </c>
    </row>
    <row r="19" spans="1:5" x14ac:dyDescent="0.3">
      <c r="A19" s="3" t="s">
        <v>51</v>
      </c>
      <c r="B19" s="3" t="s">
        <v>50</v>
      </c>
      <c r="C19" s="4">
        <v>4072978</v>
      </c>
      <c r="D19" s="4">
        <v>865191932</v>
      </c>
      <c r="E19" s="5">
        <f t="shared" si="0"/>
        <v>212.42244176128622</v>
      </c>
    </row>
    <row r="20" spans="1:5" x14ac:dyDescent="0.3">
      <c r="A20" s="3" t="s">
        <v>34</v>
      </c>
      <c r="B20" s="3" t="s">
        <v>35</v>
      </c>
      <c r="C20" s="4">
        <v>4461667</v>
      </c>
      <c r="D20" s="4">
        <v>724122412</v>
      </c>
      <c r="E20" s="5">
        <f t="shared" si="0"/>
        <v>162.2986233620752</v>
      </c>
    </row>
    <row r="21" spans="1:5" x14ac:dyDescent="0.3">
      <c r="A21" s="3" t="s">
        <v>29</v>
      </c>
      <c r="B21" s="3" t="s">
        <v>28</v>
      </c>
      <c r="C21" s="4">
        <v>40861</v>
      </c>
      <c r="D21" s="4">
        <v>621294900</v>
      </c>
      <c r="E21" s="5">
        <f t="shared" si="0"/>
        <v>15205.083086561759</v>
      </c>
    </row>
    <row r="22" spans="1:5" x14ac:dyDescent="0.3">
      <c r="A22" s="3" t="s">
        <v>16</v>
      </c>
      <c r="B22" s="3" t="s">
        <v>17</v>
      </c>
      <c r="C22" s="4">
        <v>47188</v>
      </c>
      <c r="D22" s="4">
        <v>602565805</v>
      </c>
      <c r="E22" s="5">
        <f t="shared" si="0"/>
        <v>12769.471157921505</v>
      </c>
    </row>
    <row r="23" spans="1:5" x14ac:dyDescent="0.3">
      <c r="A23" s="3" t="s">
        <v>62</v>
      </c>
      <c r="B23" s="3" t="s">
        <v>3</v>
      </c>
      <c r="C23" s="4">
        <v>2986837</v>
      </c>
      <c r="D23" s="4">
        <v>557470247</v>
      </c>
      <c r="E23" s="5">
        <f t="shared" si="0"/>
        <v>186.6423400406517</v>
      </c>
    </row>
    <row r="24" spans="1:5" x14ac:dyDescent="0.3">
      <c r="A24" s="3" t="s">
        <v>30</v>
      </c>
      <c r="B24" s="3" t="s">
        <v>27</v>
      </c>
      <c r="C24" s="4">
        <v>9020</v>
      </c>
      <c r="D24" s="4">
        <v>288003790</v>
      </c>
      <c r="E24" s="5">
        <f t="shared" si="0"/>
        <v>31929.466740576496</v>
      </c>
    </row>
    <row r="25" spans="1:5" x14ac:dyDescent="0.3">
      <c r="A25" s="3" t="s">
        <v>6</v>
      </c>
      <c r="B25" s="3" t="s">
        <v>6</v>
      </c>
      <c r="C25" s="4">
        <v>1253309</v>
      </c>
      <c r="D25" s="4">
        <v>245005502</v>
      </c>
      <c r="E25" s="5">
        <f t="shared" si="0"/>
        <v>195.4869086554074</v>
      </c>
    </row>
    <row r="26" spans="1:5" x14ac:dyDescent="0.3">
      <c r="A26" s="3" t="s">
        <v>63</v>
      </c>
      <c r="B26" s="3" t="s">
        <v>31</v>
      </c>
      <c r="C26" s="4">
        <v>5771</v>
      </c>
      <c r="D26" s="4">
        <v>231740877</v>
      </c>
      <c r="E26" s="5">
        <f t="shared" si="0"/>
        <v>40156.104141396638</v>
      </c>
    </row>
    <row r="27" spans="1:5" x14ac:dyDescent="0.3">
      <c r="A27" s="3" t="s">
        <v>4</v>
      </c>
      <c r="B27" s="3" t="s">
        <v>5</v>
      </c>
      <c r="C27" s="4">
        <v>5112</v>
      </c>
      <c r="D27" s="4">
        <v>84904222</v>
      </c>
      <c r="E27" s="5">
        <f t="shared" si="0"/>
        <v>16608.807120500784</v>
      </c>
    </row>
    <row r="28" spans="1:5" x14ac:dyDescent="0.3">
      <c r="A28" s="3" t="s">
        <v>18</v>
      </c>
      <c r="B28" s="3" t="s">
        <v>19</v>
      </c>
      <c r="C28" s="4">
        <v>19230</v>
      </c>
      <c r="D28" s="4">
        <v>18791221</v>
      </c>
      <c r="E28" s="5">
        <f t="shared" si="0"/>
        <v>977.18257930317213</v>
      </c>
    </row>
    <row r="29" spans="1:5" x14ac:dyDescent="0.3">
      <c r="A29" s="3" t="s">
        <v>64</v>
      </c>
      <c r="B29" s="3" t="s">
        <v>39</v>
      </c>
      <c r="C29" s="4">
        <v>73549</v>
      </c>
      <c r="D29" s="4">
        <v>11772820</v>
      </c>
      <c r="E29" s="5">
        <f t="shared" si="0"/>
        <v>160.06770996206612</v>
      </c>
    </row>
    <row r="30" spans="1:5" x14ac:dyDescent="0.3">
      <c r="A30" s="3" t="s">
        <v>52</v>
      </c>
      <c r="B30" s="3" t="s">
        <v>65</v>
      </c>
      <c r="C30" s="4">
        <v>2873</v>
      </c>
      <c r="D30" s="4">
        <v>5446355</v>
      </c>
      <c r="E30" s="5">
        <f t="shared" si="0"/>
        <v>1895.7030978071703</v>
      </c>
    </row>
    <row r="31" spans="1:5" x14ac:dyDescent="0.3">
      <c r="A31" s="3" t="s">
        <v>1</v>
      </c>
      <c r="B31" s="3" t="s">
        <v>1</v>
      </c>
      <c r="C31" s="4">
        <v>659</v>
      </c>
      <c r="D31" s="4">
        <v>5110600</v>
      </c>
      <c r="E31" s="5">
        <f t="shared" si="0"/>
        <v>7755.0834597875573</v>
      </c>
    </row>
    <row r="32" spans="1:5" x14ac:dyDescent="0.3">
      <c r="A32" s="3" t="s">
        <v>48</v>
      </c>
      <c r="B32" s="3" t="s">
        <v>49</v>
      </c>
      <c r="C32" s="4">
        <v>36207</v>
      </c>
      <c r="D32" s="4">
        <v>4246580</v>
      </c>
      <c r="E32" s="5">
        <f t="shared" si="0"/>
        <v>117.28616013478057</v>
      </c>
    </row>
    <row r="33" spans="1:5" x14ac:dyDescent="0.3">
      <c r="A33" s="3" t="s">
        <v>66</v>
      </c>
      <c r="B33" s="3" t="s">
        <v>67</v>
      </c>
      <c r="C33" s="4">
        <v>7</v>
      </c>
      <c r="D33" s="4">
        <v>24</v>
      </c>
      <c r="E33" s="5">
        <f t="shared" si="0"/>
        <v>3.4285714285714284</v>
      </c>
    </row>
    <row r="34" spans="1:5" x14ac:dyDescent="0.3">
      <c r="A34" s="3" t="s">
        <v>57</v>
      </c>
      <c r="C34" s="5">
        <f>SUM(C2:C33)</f>
        <v>260758266</v>
      </c>
      <c r="D34" s="5">
        <f>SUM(D2:D33)</f>
        <v>46052403207</v>
      </c>
      <c r="E34" s="4">
        <f t="shared" si="0"/>
        <v>176.60956223339818</v>
      </c>
    </row>
  </sheetData>
  <sortState xmlns:xlrd2="http://schemas.microsoft.com/office/spreadsheetml/2017/richdata2" ref="A2:E45">
    <sortCondition descending="1" ref="D1"/>
  </sortState>
  <pageMargins left="0.75" right="0.75" top="1" bottom="1" header="0.5" footer="0.5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5B009AB35E6F41A545C41B96E1FFC8" ma:contentTypeVersion="12" ma:contentTypeDescription="Create a new document." ma:contentTypeScope="" ma:versionID="925fc864c6b1d776ea09ded322b4318e">
  <xsd:schema xmlns:xsd="http://www.w3.org/2001/XMLSchema" xmlns:xs="http://www.w3.org/2001/XMLSchema" xmlns:p="http://schemas.microsoft.com/office/2006/metadata/properties" xmlns:ns3="3d7b2526-b5e4-4c87-bbfb-8018b8d2a493" xmlns:ns4="06a0905b-9efb-4cb0-b4c9-15afeaa22aeb" targetNamespace="http://schemas.microsoft.com/office/2006/metadata/properties" ma:root="true" ma:fieldsID="cdb1bcf6b07965c7db502a9c2dcc0af1" ns3:_="" ns4:_="">
    <xsd:import namespace="3d7b2526-b5e4-4c87-bbfb-8018b8d2a493"/>
    <xsd:import namespace="06a0905b-9efb-4cb0-b4c9-15afeaa22ae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b2526-b5e4-4c87-bbfb-8018b8d2a4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0905b-9efb-4cb0-b4c9-15afeaa22ae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C15984-D312-4E9B-965A-C15F613FED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7b2526-b5e4-4c87-bbfb-8018b8d2a493"/>
    <ds:schemaRef ds:uri="06a0905b-9efb-4cb0-b4c9-15afeaa22a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E78CB6-10AE-4A40-8CDB-8D94BD5FE3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15C35A-4A2E-4744-96A9-D2A6411B71EB}">
  <ds:schemaRefs>
    <ds:schemaRef ds:uri="http://schemas.microsoft.com/office/infopath/2007/PartnerControls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06a0905b-9efb-4cb0-b4c9-15afeaa22aeb"/>
    <ds:schemaRef ds:uri="http://schemas.openxmlformats.org/package/2006/metadata/core-properties"/>
    <ds:schemaRef ds:uri="3d7b2526-b5e4-4c87-bbfb-8018b8d2a49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Grid Results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Blonchek, Bob</dc:creator>
  <cp:keywords/>
  <dc:description/>
  <cp:lastModifiedBy>Blonchek, Bob</cp:lastModifiedBy>
  <dcterms:created xsi:type="dcterms:W3CDTF">2019-07-31T19:26:25Z</dcterms:created>
  <dcterms:modified xsi:type="dcterms:W3CDTF">2020-07-27T12:40:42Z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0x0101002E5B009AB35E6F41A545C41B96E1FFC8</vt:lpwstr>
  </property>
</Properties>
</file>