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https://finra-my.sharepoint.com/personal/k27508_corp_root_nasd_com/Documents/_MyFiles/Product/Transparency/Quarterly ATS Reports/"/>
    </mc:Choice>
  </mc:AlternateContent>
  <xr:revisionPtr revIDLastSave="2" documentId="8_{1AA24F9E-CB4A-42D0-B0E6-C8505AA283C3}" xr6:coauthVersionLast="44" xr6:coauthVersionMax="44" xr10:uidLastSave="{07D654EA-8158-471A-B971-25C8CF98122F}"/>
  <bookViews>
    <workbookView xWindow="-108" yWindow="-108" windowWidth="23256" windowHeight="12576" xr2:uid="{00000000-000D-0000-FFFF-FFFF00000000}"/>
  </bookViews>
  <sheets>
    <sheet name="Grid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2" i="1" l="1"/>
  <c r="C32" i="1"/>
  <c r="E32" i="1" l="1"/>
  <c r="E15" i="1"/>
  <c r="E17" i="1"/>
  <c r="E2" i="1"/>
  <c r="E7" i="1"/>
  <c r="E9" i="1"/>
  <c r="E18" i="1"/>
  <c r="E8" i="1"/>
  <c r="E12" i="1"/>
  <c r="E14" i="1"/>
  <c r="E20" i="1"/>
  <c r="E4" i="1"/>
  <c r="E30" i="1"/>
  <c r="E26" i="1"/>
  <c r="E16" i="1"/>
  <c r="E29" i="1"/>
  <c r="E6" i="1"/>
  <c r="E5" i="1"/>
  <c r="E19" i="1"/>
  <c r="E31" i="1"/>
  <c r="E25" i="1"/>
  <c r="E28" i="1"/>
  <c r="E21" i="1"/>
  <c r="E13" i="1"/>
  <c r="E11" i="1"/>
  <c r="E24" i="1"/>
  <c r="E3" i="1"/>
  <c r="E27" i="1"/>
  <c r="E23" i="1"/>
  <c r="E22" i="1"/>
  <c r="E10" i="1"/>
</calcChain>
</file>

<file path=xl/sharedStrings.xml><?xml version="1.0" encoding="utf-8"?>
<sst xmlns="http://schemas.openxmlformats.org/spreadsheetml/2006/main" count="66" uniqueCount="64">
  <si>
    <t>MPID</t>
  </si>
  <si>
    <t>AQUA</t>
  </si>
  <si>
    <t>BIDS</t>
  </si>
  <si>
    <t>ICBX</t>
  </si>
  <si>
    <t>CITIBLOC</t>
  </si>
  <si>
    <t>CBLC</t>
  </si>
  <si>
    <t>CODA</t>
  </si>
  <si>
    <t>CROSSFINDER</t>
  </si>
  <si>
    <t>CROS</t>
  </si>
  <si>
    <t>CROSSSTREAM</t>
  </si>
  <si>
    <t>XSTM</t>
  </si>
  <si>
    <t>IATS</t>
  </si>
  <si>
    <t>INSTINCT X</t>
  </si>
  <si>
    <t>MLIX</t>
  </si>
  <si>
    <t>INSTINET BLOCKCROSS</t>
  </si>
  <si>
    <t>BLKX</t>
  </si>
  <si>
    <t>INSTINET CROSSING</t>
  </si>
  <si>
    <t>XIST</t>
  </si>
  <si>
    <t>INCR</t>
  </si>
  <si>
    <t>JPB-X</t>
  </si>
  <si>
    <t>JPBX</t>
  </si>
  <si>
    <t>JPM-X</t>
  </si>
  <si>
    <t>JPMX</t>
  </si>
  <si>
    <t>LEVEL ATS</t>
  </si>
  <si>
    <t>EBXL</t>
  </si>
  <si>
    <t>LQNT</t>
  </si>
  <si>
    <t>LQNA</t>
  </si>
  <si>
    <t>LIQUIDNET H2O ATS</t>
  </si>
  <si>
    <t>LIQUIDNET NEGOTIATION ATS</t>
  </si>
  <si>
    <t>LMNX</t>
  </si>
  <si>
    <t>MS POOL (ATS-4)</t>
  </si>
  <si>
    <t>MSPL</t>
  </si>
  <si>
    <t>MS RPOOL (ATS-6)</t>
  </si>
  <si>
    <t>MSRP</t>
  </si>
  <si>
    <t>MS TRAJECTORY CROSS (ATS-1)</t>
  </si>
  <si>
    <t>MSTX</t>
  </si>
  <si>
    <t>ITGP</t>
  </si>
  <si>
    <t>SIGMA X2</t>
  </si>
  <si>
    <t>SGMT</t>
  </si>
  <si>
    <t>DBAX</t>
  </si>
  <si>
    <t>SUPERX ATS</t>
  </si>
  <si>
    <t>THE BARCLAYS ATS</t>
  </si>
  <si>
    <t>LATS</t>
  </si>
  <si>
    <t>UBS ATS</t>
  </si>
  <si>
    <t>UBSA</t>
  </si>
  <si>
    <t>USTOCKTRADE SECURITIES, INC.</t>
  </si>
  <si>
    <t>USTK</t>
  </si>
  <si>
    <t>KCGM</t>
  </si>
  <si>
    <t>VIRTU MATCHIT ATS</t>
  </si>
  <si>
    <t>XE</t>
  </si>
  <si>
    <t>Average Trade Size</t>
  </si>
  <si>
    <t>ATS Name</t>
  </si>
  <si>
    <t>Total Trades</t>
  </si>
  <si>
    <t>Total Shares</t>
  </si>
  <si>
    <t>Grand Total</t>
  </si>
  <si>
    <t>IBKR ATS</t>
  </si>
  <si>
    <t>BIDS ATS</t>
  </si>
  <si>
    <t>VIRTU AMERICAS LLC</t>
  </si>
  <si>
    <t>CBX</t>
  </si>
  <si>
    <t>INTELLIGENT CROSS LLC</t>
  </si>
  <si>
    <t>LUMINEX ATS</t>
  </si>
  <si>
    <t>PJCX</t>
  </si>
  <si>
    <t>TZERO ATS, LLC</t>
  </si>
  <si>
    <t>PROS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</si>
</sst>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E4DC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">
    <xf numFmtId="0" fontId="0" fillId="0" borderId="0" xfId="0"/>
    <xf numFmtId="0" fontId="2" fillId="2" borderId="0" xfId="0" applyFont="1" applyFill="1"/>
    <xf numFmtId="0" fontId="3" fillId="0" borderId="0" xfId="0" applyFont="1"/>
    <xf numFmtId="0" fontId="2" fillId="0" borderId="0" xfId="0" applyFont="1"/>
    <xf numFmtId="164" fontId="2" fillId="0" borderId="0" xfId="4" applyNumberFormat="1" applyFont="1"/>
    <xf numFmtId="164" fontId="3" fillId="0" borderId="0" xfId="4" applyNumberFormat="1" applyFont="1"/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"/>
  <sheetViews>
    <sheetView tabSelected="1" workbookViewId="0">
      <selection activeCell="E33" sqref="E33"/>
    </sheetView>
  </sheetViews>
  <sheetFormatPr defaultColWidth="9.109375" defaultRowHeight="14.4" x14ac:dyDescent="0.3"/>
  <cols>
    <col min="1" max="1" width="48.6640625" style="2" customWidth="1"/>
    <col min="2" max="2" width="5.6640625" style="2" customWidth="1"/>
    <col min="3" max="3" width="12.6640625" style="2" customWidth="1"/>
    <col min="4" max="4" width="15.33203125" style="2" bestFit="1" customWidth="1"/>
    <col min="5" max="5" width="17.33203125" style="2" bestFit="1" customWidth="1"/>
    <col min="6" max="16384" width="9.109375" style="2"/>
  </cols>
  <sheetData>
    <row r="1" spans="1:5" x14ac:dyDescent="0.3">
      <c r="A1" s="1" t="s">
        <v>51</v>
      </c>
      <c r="B1" s="1" t="s">
        <v>0</v>
      </c>
      <c r="C1" s="1" t="s">
        <v>52</v>
      </c>
      <c r="D1" s="1" t="s">
        <v>53</v>
      </c>
      <c r="E1" s="1" t="s">
        <v>50</v>
      </c>
    </row>
    <row r="2" spans="1:5" x14ac:dyDescent="0.3">
      <c r="A2" s="3" t="s">
        <v>43</v>
      </c>
      <c r="B2" s="3" t="s">
        <v>44</v>
      </c>
      <c r="C2" s="4">
        <v>48647088</v>
      </c>
      <c r="D2" s="4">
        <v>7171234503</v>
      </c>
      <c r="E2" s="5">
        <f t="shared" ref="E2:E32" si="0">D2/C2</f>
        <v>147.41343825143244</v>
      </c>
    </row>
    <row r="3" spans="1:5" x14ac:dyDescent="0.3">
      <c r="A3" s="3" t="s">
        <v>7</v>
      </c>
      <c r="B3" s="3" t="s">
        <v>8</v>
      </c>
      <c r="C3" s="4">
        <v>19350544</v>
      </c>
      <c r="D3" s="4">
        <v>3787971883</v>
      </c>
      <c r="E3" s="5">
        <f t="shared" si="0"/>
        <v>195.75531742156707</v>
      </c>
    </row>
    <row r="4" spans="1:5" x14ac:dyDescent="0.3">
      <c r="A4" s="3" t="s">
        <v>23</v>
      </c>
      <c r="B4" s="3" t="s">
        <v>24</v>
      </c>
      <c r="C4" s="4">
        <v>13598578</v>
      </c>
      <c r="D4" s="4">
        <v>2756584634</v>
      </c>
      <c r="E4" s="5">
        <f t="shared" si="0"/>
        <v>202.71124186661282</v>
      </c>
    </row>
    <row r="5" spans="1:5" x14ac:dyDescent="0.3">
      <c r="A5" s="3" t="s">
        <v>37</v>
      </c>
      <c r="B5" s="3" t="s">
        <v>38</v>
      </c>
      <c r="C5" s="4">
        <v>18360864</v>
      </c>
      <c r="D5" s="4">
        <v>2575535904</v>
      </c>
      <c r="E5" s="5">
        <f t="shared" si="0"/>
        <v>140.27313224475711</v>
      </c>
    </row>
    <row r="6" spans="1:5" x14ac:dyDescent="0.3">
      <c r="A6" s="3" t="s">
        <v>21</v>
      </c>
      <c r="B6" s="3" t="s">
        <v>22</v>
      </c>
      <c r="C6" s="4">
        <v>12127635</v>
      </c>
      <c r="D6" s="4">
        <v>2234053827</v>
      </c>
      <c r="E6" s="5">
        <f t="shared" si="0"/>
        <v>184.2118291818644</v>
      </c>
    </row>
    <row r="7" spans="1:5" x14ac:dyDescent="0.3">
      <c r="A7" s="3" t="s">
        <v>30</v>
      </c>
      <c r="B7" s="3" t="s">
        <v>31</v>
      </c>
      <c r="C7" s="4">
        <v>9128770</v>
      </c>
      <c r="D7" s="4">
        <v>2106738692</v>
      </c>
      <c r="E7" s="5">
        <f t="shared" si="0"/>
        <v>230.78012612871174</v>
      </c>
    </row>
    <row r="8" spans="1:5" x14ac:dyDescent="0.3">
      <c r="A8" s="3" t="s">
        <v>41</v>
      </c>
      <c r="B8" s="3" t="s">
        <v>42</v>
      </c>
      <c r="C8" s="4">
        <v>9709340</v>
      </c>
      <c r="D8" s="4">
        <v>1822300102</v>
      </c>
      <c r="E8" s="5">
        <f t="shared" si="0"/>
        <v>187.68527026553812</v>
      </c>
    </row>
    <row r="9" spans="1:5" x14ac:dyDescent="0.3">
      <c r="A9" s="3" t="s">
        <v>55</v>
      </c>
      <c r="B9" s="3" t="s">
        <v>11</v>
      </c>
      <c r="C9" s="4">
        <v>5015072</v>
      </c>
      <c r="D9" s="4">
        <v>1780647731</v>
      </c>
      <c r="E9" s="5">
        <f t="shared" si="0"/>
        <v>355.05925557997972</v>
      </c>
    </row>
    <row r="10" spans="1:5" x14ac:dyDescent="0.3">
      <c r="A10" s="3" t="s">
        <v>56</v>
      </c>
      <c r="B10" s="3" t="s">
        <v>2</v>
      </c>
      <c r="C10" s="4">
        <v>1476815</v>
      </c>
      <c r="D10" s="4">
        <v>1328034796</v>
      </c>
      <c r="E10" s="5">
        <f t="shared" si="0"/>
        <v>899.25603139188047</v>
      </c>
    </row>
    <row r="11" spans="1:5" x14ac:dyDescent="0.3">
      <c r="A11" s="3" t="s">
        <v>48</v>
      </c>
      <c r="B11" s="3" t="s">
        <v>47</v>
      </c>
      <c r="C11" s="4">
        <v>3656629</v>
      </c>
      <c r="D11" s="4">
        <v>1016168208</v>
      </c>
      <c r="E11" s="5">
        <f t="shared" si="0"/>
        <v>277.89754115060617</v>
      </c>
    </row>
    <row r="12" spans="1:5" x14ac:dyDescent="0.3">
      <c r="A12" s="3" t="s">
        <v>12</v>
      </c>
      <c r="B12" s="3" t="s">
        <v>13</v>
      </c>
      <c r="C12" s="4">
        <v>3968478</v>
      </c>
      <c r="D12" s="4">
        <v>996593573</v>
      </c>
      <c r="E12" s="5">
        <f t="shared" si="0"/>
        <v>251.12740274735049</v>
      </c>
    </row>
    <row r="13" spans="1:5" x14ac:dyDescent="0.3">
      <c r="A13" s="3" t="s">
        <v>40</v>
      </c>
      <c r="B13" s="3" t="s">
        <v>39</v>
      </c>
      <c r="C13" s="4">
        <v>4877467</v>
      </c>
      <c r="D13" s="4">
        <v>893258444</v>
      </c>
      <c r="E13" s="5">
        <f t="shared" si="0"/>
        <v>183.13982319101288</v>
      </c>
    </row>
    <row r="14" spans="1:5" x14ac:dyDescent="0.3">
      <c r="A14" s="3" t="s">
        <v>57</v>
      </c>
      <c r="B14" s="3" t="s">
        <v>36</v>
      </c>
      <c r="C14" s="4">
        <v>1875209</v>
      </c>
      <c r="D14" s="4">
        <v>722106500</v>
      </c>
      <c r="E14" s="5">
        <f t="shared" si="0"/>
        <v>385.08054302213782</v>
      </c>
    </row>
    <row r="15" spans="1:5" x14ac:dyDescent="0.3">
      <c r="A15" s="3" t="s">
        <v>34</v>
      </c>
      <c r="B15" s="3" t="s">
        <v>35</v>
      </c>
      <c r="C15" s="4">
        <v>3632457</v>
      </c>
      <c r="D15" s="4">
        <v>710120451</v>
      </c>
      <c r="E15" s="5">
        <f t="shared" si="0"/>
        <v>195.49314720036602</v>
      </c>
    </row>
    <row r="16" spans="1:5" x14ac:dyDescent="0.3">
      <c r="A16" s="3" t="s">
        <v>9</v>
      </c>
      <c r="B16" s="3" t="s">
        <v>10</v>
      </c>
      <c r="C16" s="4">
        <v>1336751</v>
      </c>
      <c r="D16" s="4">
        <v>651026075</v>
      </c>
      <c r="E16" s="5">
        <f t="shared" si="0"/>
        <v>487.02119916124991</v>
      </c>
    </row>
    <row r="17" spans="1:5" x14ac:dyDescent="0.3">
      <c r="A17" s="3" t="s">
        <v>58</v>
      </c>
      <c r="B17" s="3" t="s">
        <v>3</v>
      </c>
      <c r="C17" s="4">
        <v>2090769</v>
      </c>
      <c r="D17" s="4">
        <v>503219157</v>
      </c>
      <c r="E17" s="5">
        <f t="shared" si="0"/>
        <v>240.68615758125361</v>
      </c>
    </row>
    <row r="18" spans="1:5" x14ac:dyDescent="0.3">
      <c r="A18" s="3" t="s">
        <v>59</v>
      </c>
      <c r="B18" s="3" t="s">
        <v>18</v>
      </c>
      <c r="C18" s="4">
        <v>3375448</v>
      </c>
      <c r="D18" s="4">
        <v>494190297</v>
      </c>
      <c r="E18" s="5">
        <f t="shared" si="0"/>
        <v>146.40732045050021</v>
      </c>
    </row>
    <row r="19" spans="1:5" x14ac:dyDescent="0.3">
      <c r="A19" s="3" t="s">
        <v>14</v>
      </c>
      <c r="B19" s="3" t="s">
        <v>15</v>
      </c>
      <c r="C19" s="4">
        <v>35265</v>
      </c>
      <c r="D19" s="4">
        <v>424606722</v>
      </c>
      <c r="E19" s="5">
        <f t="shared" si="0"/>
        <v>12040.457167162909</v>
      </c>
    </row>
    <row r="20" spans="1:5" x14ac:dyDescent="0.3">
      <c r="A20" s="3" t="s">
        <v>27</v>
      </c>
      <c r="B20" s="3" t="s">
        <v>26</v>
      </c>
      <c r="C20" s="4">
        <v>26846</v>
      </c>
      <c r="D20" s="4">
        <v>421234300</v>
      </c>
      <c r="E20" s="5">
        <f t="shared" si="0"/>
        <v>15690.765849661029</v>
      </c>
    </row>
    <row r="21" spans="1:5" x14ac:dyDescent="0.3">
      <c r="A21" s="3" t="s">
        <v>19</v>
      </c>
      <c r="B21" s="3" t="s">
        <v>20</v>
      </c>
      <c r="C21" s="4">
        <v>6076919</v>
      </c>
      <c r="D21" s="4">
        <v>418075148</v>
      </c>
      <c r="E21" s="5">
        <f t="shared" si="0"/>
        <v>68.797222408263139</v>
      </c>
    </row>
    <row r="22" spans="1:5" x14ac:dyDescent="0.3">
      <c r="A22" s="3" t="s">
        <v>32</v>
      </c>
      <c r="B22" s="3" t="s">
        <v>33</v>
      </c>
      <c r="C22" s="4">
        <v>2234126</v>
      </c>
      <c r="D22" s="4">
        <v>366320580</v>
      </c>
      <c r="E22" s="5">
        <f t="shared" si="0"/>
        <v>163.96594462443031</v>
      </c>
    </row>
    <row r="23" spans="1:5" x14ac:dyDescent="0.3">
      <c r="A23" s="3" t="s">
        <v>6</v>
      </c>
      <c r="B23" s="3" t="s">
        <v>6</v>
      </c>
      <c r="C23" s="4">
        <v>1266132</v>
      </c>
      <c r="D23" s="4">
        <v>272281714</v>
      </c>
      <c r="E23" s="5">
        <f t="shared" si="0"/>
        <v>215.0500216407136</v>
      </c>
    </row>
    <row r="24" spans="1:5" x14ac:dyDescent="0.3">
      <c r="A24" s="3" t="s">
        <v>28</v>
      </c>
      <c r="B24" s="3" t="s">
        <v>25</v>
      </c>
      <c r="C24" s="4">
        <v>6475</v>
      </c>
      <c r="D24" s="4">
        <v>194742000</v>
      </c>
      <c r="E24" s="5">
        <f t="shared" si="0"/>
        <v>30075.984555984556</v>
      </c>
    </row>
    <row r="25" spans="1:5" x14ac:dyDescent="0.3">
      <c r="A25" s="3" t="s">
        <v>45</v>
      </c>
      <c r="B25" s="3" t="s">
        <v>46</v>
      </c>
      <c r="C25" s="4">
        <v>480976</v>
      </c>
      <c r="D25" s="4">
        <v>114703515</v>
      </c>
      <c r="E25" s="5">
        <f t="shared" si="0"/>
        <v>238.48074540101794</v>
      </c>
    </row>
    <row r="26" spans="1:5" x14ac:dyDescent="0.3">
      <c r="A26" s="3" t="s">
        <v>60</v>
      </c>
      <c r="B26" s="3" t="s">
        <v>29</v>
      </c>
      <c r="C26" s="4">
        <v>2049</v>
      </c>
      <c r="D26" s="4">
        <v>88240511</v>
      </c>
      <c r="E26" s="5">
        <f t="shared" si="0"/>
        <v>43065.159102000973</v>
      </c>
    </row>
    <row r="27" spans="1:5" x14ac:dyDescent="0.3">
      <c r="A27" s="3" t="s">
        <v>4</v>
      </c>
      <c r="B27" s="3" t="s">
        <v>5</v>
      </c>
      <c r="C27" s="4">
        <v>2105</v>
      </c>
      <c r="D27" s="4">
        <v>33262833</v>
      </c>
      <c r="E27" s="5">
        <f t="shared" si="0"/>
        <v>15801.820902612826</v>
      </c>
    </row>
    <row r="28" spans="1:5" x14ac:dyDescent="0.3">
      <c r="A28" s="3" t="s">
        <v>16</v>
      </c>
      <c r="B28" s="3" t="s">
        <v>17</v>
      </c>
      <c r="C28" s="4">
        <v>11701</v>
      </c>
      <c r="D28" s="4">
        <v>8016044</v>
      </c>
      <c r="E28" s="5">
        <f t="shared" si="0"/>
        <v>685.07341252884373</v>
      </c>
    </row>
    <row r="29" spans="1:5" x14ac:dyDescent="0.3">
      <c r="A29" s="3" t="s">
        <v>1</v>
      </c>
      <c r="B29" s="3" t="s">
        <v>1</v>
      </c>
      <c r="C29" s="4">
        <v>714</v>
      </c>
      <c r="D29" s="4">
        <v>5412600</v>
      </c>
      <c r="E29" s="5">
        <f t="shared" si="0"/>
        <v>7580.6722689075632</v>
      </c>
    </row>
    <row r="30" spans="1:5" x14ac:dyDescent="0.3">
      <c r="A30" s="3" t="s">
        <v>49</v>
      </c>
      <c r="B30" s="3" t="s">
        <v>61</v>
      </c>
      <c r="C30" s="4">
        <v>231</v>
      </c>
      <c r="D30" s="4">
        <v>199116</v>
      </c>
      <c r="E30" s="5">
        <f t="shared" si="0"/>
        <v>861.97402597402595</v>
      </c>
    </row>
    <row r="31" spans="1:5" x14ac:dyDescent="0.3">
      <c r="A31" s="3" t="s">
        <v>62</v>
      </c>
      <c r="B31" s="3" t="s">
        <v>63</v>
      </c>
      <c r="C31" s="4">
        <v>640</v>
      </c>
      <c r="D31" s="4">
        <v>158807</v>
      </c>
      <c r="E31" s="5">
        <f t="shared" si="0"/>
        <v>248.13593750000001</v>
      </c>
    </row>
    <row r="32" spans="1:5" x14ac:dyDescent="0.3">
      <c r="A32" s="3" t="s">
        <v>54</v>
      </c>
      <c r="C32" s="5">
        <f>SUM(C2:C31)</f>
        <v>172372093</v>
      </c>
      <c r="D32" s="5">
        <f>SUM(D2:D31)</f>
        <v>33897038667</v>
      </c>
      <c r="E32" s="4">
        <f t="shared" si="0"/>
        <v>196.65038624900842</v>
      </c>
    </row>
  </sheetData>
  <sortState xmlns:xlrd2="http://schemas.microsoft.com/office/spreadsheetml/2017/richdata2" ref="A2:E42">
    <sortCondition descending="1" ref="D1"/>
  </sortState>
  <pageMargins left="0.75" right="0.75" top="1" bottom="1" header="0.5" footer="0.5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5B009AB35E6F41A545C41B96E1FFC8" ma:contentTypeVersion="12" ma:contentTypeDescription="Create a new document." ma:contentTypeScope="" ma:versionID="925fc864c6b1d776ea09ded322b4318e">
  <xsd:schema xmlns:xsd="http://www.w3.org/2001/XMLSchema" xmlns:xs="http://www.w3.org/2001/XMLSchema" xmlns:p="http://schemas.microsoft.com/office/2006/metadata/properties" xmlns:ns3="3d7b2526-b5e4-4c87-bbfb-8018b8d2a493" xmlns:ns4="06a0905b-9efb-4cb0-b4c9-15afeaa22aeb" targetNamespace="http://schemas.microsoft.com/office/2006/metadata/properties" ma:root="true" ma:fieldsID="cdb1bcf6b07965c7db502a9c2dcc0af1" ns3:_="" ns4:_="">
    <xsd:import namespace="3d7b2526-b5e4-4c87-bbfb-8018b8d2a493"/>
    <xsd:import namespace="06a0905b-9efb-4cb0-b4c9-15afeaa22ae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b2526-b5e4-4c87-bbfb-8018b8d2a4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905b-9efb-4cb0-b4c9-15afeaa22ae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2A749E-CC5B-4A69-B9AD-76D670D547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7b2526-b5e4-4c87-bbfb-8018b8d2a493"/>
    <ds:schemaRef ds:uri="06a0905b-9efb-4cb0-b4c9-15afeaa22a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F4B607D-4FAD-4998-9319-331748C1ED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BF09F3-F1D9-451B-AABD-D4E481989CA9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3d7b2526-b5e4-4c87-bbfb-8018b8d2a493"/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06a0905b-9efb-4cb0-b4c9-15afeaa22aeb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Grid Results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Blonchek, Bob</dc:creator>
  <cp:keywords/>
  <dc:description/>
  <cp:lastModifiedBy>Blonchek, Bob</cp:lastModifiedBy>
  <dcterms:created xsi:type="dcterms:W3CDTF">2019-07-31T19:28:02Z</dcterms:created>
  <dcterms:modified xsi:type="dcterms:W3CDTF">2020-07-27T12:45:07Z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0x0101002E5B009AB35E6F41A545C41B96E1FFC8</vt:lpwstr>
  </property>
</Properties>
</file>