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_MyFiles\Product\Transparency\Quarterly ATS Reports\"/>
    </mc:Choice>
  </mc:AlternateContent>
  <xr:revisionPtr revIDLastSave="15" documentId="8_{580FF769-CD8F-465E-A044-EC111259B222}" xr6:coauthVersionLast="45" xr6:coauthVersionMax="45" xr10:uidLastSave="{DDF5F7D9-B7F5-4FEF-B47F-D6836F22DB27}"/>
  <bookViews>
    <workbookView xWindow="-108" yWindow="-108" windowWidth="23256" windowHeight="1257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2" i="1"/>
  <c r="E33" i="1" l="1"/>
  <c r="E15" i="1"/>
  <c r="E17" i="1"/>
  <c r="E2" i="1"/>
  <c r="E7" i="1"/>
  <c r="E9" i="1"/>
  <c r="E18" i="1"/>
  <c r="E8" i="1"/>
  <c r="E12" i="1"/>
  <c r="E14" i="1"/>
  <c r="E20" i="1"/>
  <c r="E4" i="1"/>
  <c r="E30" i="1"/>
  <c r="E26" i="1"/>
  <c r="E16" i="1"/>
  <c r="E29" i="1"/>
  <c r="E6" i="1"/>
  <c r="E5" i="1"/>
  <c r="E19" i="1"/>
  <c r="E31" i="1"/>
  <c r="E25" i="1"/>
  <c r="E28" i="1"/>
  <c r="E21" i="1"/>
  <c r="E13" i="1"/>
  <c r="E11" i="1"/>
  <c r="E24" i="1"/>
  <c r="E3" i="1"/>
  <c r="E27" i="1"/>
  <c r="E23" i="1"/>
  <c r="E22" i="1"/>
  <c r="E10" i="1"/>
</calcChain>
</file>

<file path=xl/sharedStrings.xml><?xml version="1.0" encoding="utf-8"?>
<sst xmlns="http://schemas.openxmlformats.org/spreadsheetml/2006/main" count="68" uniqueCount="66">
  <si>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</si>
  <si>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</si>
  <si>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</si>
  <si>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</si>
  <si>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</si>
  <si>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</si>
  <si>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</si>
  <si>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</si>
  <si>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</si>
  <si>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</si>
  <si>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</si>
  <si>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</si>
  <si>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</si>
  <si>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</si>
  <si>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</si>
  <si>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</si>
  <si>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</si>
  <si>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</si>
  <si>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</si>
  <si>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</si>
  <si>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</si>
  <si>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</si>
  <si>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</si>
  <si>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</si>
  <si>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</si>
  <si>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</si>
  <si>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</si>
  <si>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</si>
  <si>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</si>
  <si>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</si>
  <si>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</si>
  <si>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</si>
  <si>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</si>
  <si>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</si>
  <si>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</si>
  <si>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</si>
  <si>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</si>
  <si>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</si>
  <si>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</si>
  <si>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DBAX</t>
  </si>
  <si>
    <t>SUPERX ATS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</si>
  <si>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</si>
  <si>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</si>
  <si>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</si>
  <si>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</si>
  <si>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</si>
  <si>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</si>
  <si>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</si>
  <si>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</si>
  <si>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</si>
  <si>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Average Trade Size</t>
  </si>
  <si>
    <t>ATS Name</t>
  </si>
  <si>
    <t>Total Trades</t>
  </si>
  <si>
    <t>Total Shares</t>
  </si>
  <si>
    <t>Grand Total</t>
  </si>
  <si>
    <t>IBKR ATS</t>
  </si>
  <si>
    <t>BIDS ATS</t>
  </si>
  <si>
    <t>CBX</t>
  </si>
  <si>
    <t>INTELLIGENT CROSS LLC</t>
  </si>
  <si>
    <t>LUMINEX ATS</t>
  </si>
  <si>
    <t>PJCX</t>
  </si>
  <si>
    <t>TZERO ATS, LLC</t>
  </si>
  <si>
    <t>PROS</t>
  </si>
  <si>
    <t>POSIT</t>
  </si>
  <si>
    <t>STIFEL X</t>
  </si>
  <si>
    <t>STFX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</si>
</sst>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6" workbookViewId="0">
      <selection activeCell="E35" sqref="E35"/>
    </sheetView>
  </sheetViews>
  <sheetFormatPr defaultColWidth="9.109375" defaultRowHeight="14.4" x14ac:dyDescent="0.3"/>
  <cols>
    <col min="1" max="1" width="48.6640625" style="2" customWidth="1"/>
    <col min="2" max="2" width="5.6640625" style="2" customWidth="1"/>
    <col min="3" max="3" width="12.6640625" style="2" customWidth="1"/>
    <col min="4" max="4" width="15.33203125" style="2" bestFit="1" customWidth="1"/>
    <col min="5" max="5" width="17.33203125" style="2" bestFit="1" customWidth="1"/>
    <col min="6" max="16384" width="9.109375" style="2"/>
  </cols>
  <sheetData>
    <row r="1" spans="1:5" x14ac:dyDescent="0.3">
      <c r="A1" s="1" t="s">
        <v>51</v>
      </c>
      <c r="B1" s="1" t="s">
        <v>0</v>
      </c>
      <c r="C1" s="1" t="s">
        <v>52</v>
      </c>
      <c r="D1" s="1" t="s">
        <v>53</v>
      </c>
      <c r="E1" s="1" t="s">
        <v>50</v>
      </c>
    </row>
    <row r="2" spans="1:5" x14ac:dyDescent="0.3">
      <c r="A2" s="3" t="s">
        <v>43</v>
      </c>
      <c r="B2" s="3" t="s">
        <v>44</v>
      </c>
      <c r="C2" s="4">
        <v>41209378</v>
      </c>
      <c r="D2" s="4">
        <v>5646864194</v>
      </c>
      <c r="E2" s="5">
        <f t="shared" ref="E2:E32" si="0">D2/C2</f>
        <v>137.02861989326797</v>
      </c>
    </row>
    <row r="3" spans="1:5" x14ac:dyDescent="0.3">
      <c r="A3" s="3" t="s">
        <v>7</v>
      </c>
      <c r="B3" s="3" t="s">
        <v>8</v>
      </c>
      <c r="C3" s="4">
        <v>15329768</v>
      </c>
      <c r="D3" s="4">
        <v>2601788808</v>
      </c>
      <c r="E3" s="5">
        <f t="shared" si="0"/>
        <v>169.72134268437722</v>
      </c>
    </row>
    <row r="4" spans="1:5" x14ac:dyDescent="0.3">
      <c r="A4" s="3" t="s">
        <v>37</v>
      </c>
      <c r="B4" s="3" t="s">
        <v>38</v>
      </c>
      <c r="C4" s="4">
        <v>18366890</v>
      </c>
      <c r="D4" s="4">
        <v>2401242296</v>
      </c>
      <c r="E4" s="5">
        <f t="shared" si="0"/>
        <v>130.73755524206874</v>
      </c>
    </row>
    <row r="5" spans="1:5" x14ac:dyDescent="0.3">
      <c r="A5" s="3" t="s">
        <v>23</v>
      </c>
      <c r="B5" s="3" t="s">
        <v>24</v>
      </c>
      <c r="C5" s="4">
        <v>11527641</v>
      </c>
      <c r="D5" s="4">
        <v>2178095904</v>
      </c>
      <c r="E5" s="5">
        <f t="shared" si="0"/>
        <v>188.9455009919202</v>
      </c>
    </row>
    <row r="6" spans="1:5" x14ac:dyDescent="0.3">
      <c r="A6" s="3" t="s">
        <v>21</v>
      </c>
      <c r="B6" s="3" t="s">
        <v>22</v>
      </c>
      <c r="C6" s="4">
        <v>12414960</v>
      </c>
      <c r="D6" s="4">
        <v>2031702318</v>
      </c>
      <c r="E6" s="5">
        <f t="shared" si="0"/>
        <v>163.6495258945659</v>
      </c>
    </row>
    <row r="7" spans="1:5" x14ac:dyDescent="0.3">
      <c r="A7" s="3" t="s">
        <v>55</v>
      </c>
      <c r="B7" s="3" t="s">
        <v>11</v>
      </c>
      <c r="C7" s="4">
        <v>6295777</v>
      </c>
      <c r="D7" s="4">
        <v>1996539595</v>
      </c>
      <c r="E7" s="5">
        <f t="shared" si="0"/>
        <v>317.1236203251799</v>
      </c>
    </row>
    <row r="8" spans="1:5" x14ac:dyDescent="0.3">
      <c r="A8" s="3" t="s">
        <v>30</v>
      </c>
      <c r="B8" s="3" t="s">
        <v>31</v>
      </c>
      <c r="C8" s="4">
        <v>7426366</v>
      </c>
      <c r="D8" s="4">
        <v>1608321887</v>
      </c>
      <c r="E8" s="5">
        <f t="shared" si="0"/>
        <v>216.56916545723709</v>
      </c>
    </row>
    <row r="9" spans="1:5" x14ac:dyDescent="0.3">
      <c r="A9" s="3" t="s">
        <v>41</v>
      </c>
      <c r="B9" s="3" t="s">
        <v>42</v>
      </c>
      <c r="C9" s="4">
        <v>9114033</v>
      </c>
      <c r="D9" s="4">
        <v>1496028889</v>
      </c>
      <c r="E9" s="5">
        <f t="shared" si="0"/>
        <v>164.14565198524079</v>
      </c>
    </row>
    <row r="10" spans="1:5" x14ac:dyDescent="0.3">
      <c r="A10" s="3" t="s">
        <v>56</v>
      </c>
      <c r="B10" s="3" t="s">
        <v>2</v>
      </c>
      <c r="C10" s="4">
        <v>1052689</v>
      </c>
      <c r="D10" s="4">
        <v>1027796017</v>
      </c>
      <c r="E10" s="5">
        <f t="shared" si="0"/>
        <v>976.35295609624495</v>
      </c>
    </row>
    <row r="11" spans="1:5" x14ac:dyDescent="0.3">
      <c r="A11" s="3" t="s">
        <v>48</v>
      </c>
      <c r="B11" s="3" t="s">
        <v>47</v>
      </c>
      <c r="C11" s="4">
        <v>3936029</v>
      </c>
      <c r="D11" s="4">
        <v>934113446</v>
      </c>
      <c r="E11" s="5">
        <f t="shared" si="0"/>
        <v>237.32382205517285</v>
      </c>
    </row>
    <row r="12" spans="1:5" x14ac:dyDescent="0.3">
      <c r="A12" s="3" t="s">
        <v>40</v>
      </c>
      <c r="B12" s="3" t="s">
        <v>39</v>
      </c>
      <c r="C12" s="4">
        <v>5289458</v>
      </c>
      <c r="D12" s="4">
        <v>887040662</v>
      </c>
      <c r="E12" s="5">
        <f t="shared" si="0"/>
        <v>167.69972689073248</v>
      </c>
    </row>
    <row r="13" spans="1:5" x14ac:dyDescent="0.3">
      <c r="A13" s="3" t="s">
        <v>12</v>
      </c>
      <c r="B13" s="3" t="s">
        <v>13</v>
      </c>
      <c r="C13" s="4">
        <v>3134567</v>
      </c>
      <c r="D13" s="4">
        <v>785764689</v>
      </c>
      <c r="E13" s="5">
        <f t="shared" si="0"/>
        <v>250.67726706750884</v>
      </c>
    </row>
    <row r="14" spans="1:5" x14ac:dyDescent="0.3">
      <c r="A14" s="3" t="s">
        <v>58</v>
      </c>
      <c r="B14" s="3" t="s">
        <v>18</v>
      </c>
      <c r="C14" s="4">
        <v>7305628</v>
      </c>
      <c r="D14" s="4">
        <v>711617184</v>
      </c>
      <c r="E14" s="5">
        <f t="shared" si="0"/>
        <v>97.406709457421044</v>
      </c>
    </row>
    <row r="15" spans="1:5" x14ac:dyDescent="0.3">
      <c r="A15" s="3" t="s">
        <v>34</v>
      </c>
      <c r="B15" s="3" t="s">
        <v>35</v>
      </c>
      <c r="C15" s="4">
        <v>3584575</v>
      </c>
      <c r="D15" s="4">
        <v>665885820</v>
      </c>
      <c r="E15" s="5">
        <f t="shared" si="0"/>
        <v>185.76423146398108</v>
      </c>
    </row>
    <row r="16" spans="1:5" x14ac:dyDescent="0.3">
      <c r="A16" s="3" t="s">
        <v>9</v>
      </c>
      <c r="B16" s="3" t="s">
        <v>10</v>
      </c>
      <c r="C16" s="4">
        <v>1174728</v>
      </c>
      <c r="D16" s="4">
        <v>609216364</v>
      </c>
      <c r="E16" s="5">
        <f t="shared" si="0"/>
        <v>518.60206277538293</v>
      </c>
    </row>
    <row r="17" spans="1:5" x14ac:dyDescent="0.3">
      <c r="A17" s="3" t="s">
        <v>63</v>
      </c>
      <c r="B17" s="3" t="s">
        <v>36</v>
      </c>
      <c r="C17" s="4">
        <v>1361470</v>
      </c>
      <c r="D17" s="4">
        <v>521771800</v>
      </c>
      <c r="E17" s="5">
        <f t="shared" si="0"/>
        <v>383.24149632382642</v>
      </c>
    </row>
    <row r="18" spans="1:5" x14ac:dyDescent="0.3">
      <c r="A18" s="3" t="s">
        <v>27</v>
      </c>
      <c r="B18" s="3" t="s">
        <v>26</v>
      </c>
      <c r="C18" s="4">
        <v>26320</v>
      </c>
      <c r="D18" s="4">
        <v>375708700</v>
      </c>
      <c r="E18" s="5">
        <f t="shared" si="0"/>
        <v>14274.646656534955</v>
      </c>
    </row>
    <row r="19" spans="1:5" x14ac:dyDescent="0.3">
      <c r="A19" s="3" t="s">
        <v>19</v>
      </c>
      <c r="B19" s="3" t="s">
        <v>20</v>
      </c>
      <c r="C19" s="4">
        <v>6185792</v>
      </c>
      <c r="D19" s="4">
        <v>365713674</v>
      </c>
      <c r="E19" s="5">
        <f t="shared" si="0"/>
        <v>59.121560181784318</v>
      </c>
    </row>
    <row r="20" spans="1:5" x14ac:dyDescent="0.3">
      <c r="A20" s="3" t="s">
        <v>57</v>
      </c>
      <c r="B20" s="3" t="s">
        <v>3</v>
      </c>
      <c r="C20" s="4">
        <v>1617136</v>
      </c>
      <c r="D20" s="4">
        <v>339342824</v>
      </c>
      <c r="E20" s="5">
        <f t="shared" si="0"/>
        <v>209.84185869339376</v>
      </c>
    </row>
    <row r="21" spans="1:5" x14ac:dyDescent="0.3">
      <c r="A21" s="3" t="s">
        <v>14</v>
      </c>
      <c r="B21" s="3" t="s">
        <v>15</v>
      </c>
      <c r="C21" s="4">
        <v>26942</v>
      </c>
      <c r="D21" s="4">
        <v>313755310</v>
      </c>
      <c r="E21" s="5">
        <f t="shared" si="0"/>
        <v>11645.583475614283</v>
      </c>
    </row>
    <row r="22" spans="1:5" x14ac:dyDescent="0.3">
      <c r="A22" s="3" t="s">
        <v>6</v>
      </c>
      <c r="B22" s="3" t="s">
        <v>6</v>
      </c>
      <c r="C22" s="4">
        <v>1341959</v>
      </c>
      <c r="D22" s="4">
        <v>293955864</v>
      </c>
      <c r="E22" s="5">
        <f t="shared" si="0"/>
        <v>219.04981001655042</v>
      </c>
    </row>
    <row r="23" spans="1:5" x14ac:dyDescent="0.3">
      <c r="A23" s="3" t="s">
        <v>32</v>
      </c>
      <c r="B23" s="3" t="s">
        <v>33</v>
      </c>
      <c r="C23" s="4">
        <v>1664876</v>
      </c>
      <c r="D23" s="4">
        <v>268918150</v>
      </c>
      <c r="E23" s="5">
        <f t="shared" si="0"/>
        <v>161.5244318495792</v>
      </c>
    </row>
    <row r="24" spans="1:5" x14ac:dyDescent="0.3">
      <c r="A24" s="3" t="s">
        <v>28</v>
      </c>
      <c r="B24" s="3" t="s">
        <v>25</v>
      </c>
      <c r="C24" s="4">
        <v>6024</v>
      </c>
      <c r="D24" s="4">
        <v>160517500</v>
      </c>
      <c r="E24" s="5">
        <f t="shared" si="0"/>
        <v>26646.331341301462</v>
      </c>
    </row>
    <row r="25" spans="1:5" x14ac:dyDescent="0.3">
      <c r="A25" s="3" t="s">
        <v>45</v>
      </c>
      <c r="B25" s="3" t="s">
        <v>46</v>
      </c>
      <c r="C25" s="4">
        <v>447271</v>
      </c>
      <c r="D25" s="4">
        <v>116741290</v>
      </c>
      <c r="E25" s="5">
        <f t="shared" si="0"/>
        <v>261.00795714454995</v>
      </c>
    </row>
    <row r="26" spans="1:5" x14ac:dyDescent="0.3">
      <c r="A26" s="3" t="s">
        <v>59</v>
      </c>
      <c r="B26" s="3" t="s">
        <v>29</v>
      </c>
      <c r="C26" s="4">
        <v>2241</v>
      </c>
      <c r="D26" s="4">
        <v>71329685</v>
      </c>
      <c r="E26" s="5">
        <f t="shared" si="0"/>
        <v>31829.399821508254</v>
      </c>
    </row>
    <row r="27" spans="1:5" x14ac:dyDescent="0.3">
      <c r="A27" s="3" t="s">
        <v>4</v>
      </c>
      <c r="B27" s="3" t="s">
        <v>5</v>
      </c>
      <c r="C27" s="4">
        <v>1481</v>
      </c>
      <c r="D27" s="4">
        <v>23815761</v>
      </c>
      <c r="E27" s="5">
        <f t="shared" si="0"/>
        <v>16080.864956110736</v>
      </c>
    </row>
    <row r="28" spans="1:5" x14ac:dyDescent="0.3">
      <c r="A28" s="3" t="s">
        <v>16</v>
      </c>
      <c r="B28" s="3" t="s">
        <v>17</v>
      </c>
      <c r="C28" s="4">
        <v>9546</v>
      </c>
      <c r="D28" s="4">
        <v>6335216</v>
      </c>
      <c r="E28" s="5">
        <f t="shared" si="0"/>
        <v>663.65137230253504</v>
      </c>
    </row>
    <row r="29" spans="1:5" x14ac:dyDescent="0.3">
      <c r="A29" s="3" t="s">
        <v>1</v>
      </c>
      <c r="B29" s="3" t="s">
        <v>1</v>
      </c>
      <c r="C29" s="4">
        <v>665</v>
      </c>
      <c r="D29" s="4">
        <v>6305000</v>
      </c>
      <c r="E29" s="5">
        <f t="shared" si="0"/>
        <v>9481.2030075187977</v>
      </c>
    </row>
    <row r="30" spans="1:5" x14ac:dyDescent="0.3">
      <c r="A30" s="3" t="s">
        <v>49</v>
      </c>
      <c r="B30" s="3" t="s">
        <v>60</v>
      </c>
      <c r="C30" s="4">
        <v>335</v>
      </c>
      <c r="D30" s="4">
        <v>543180</v>
      </c>
      <c r="E30" s="5">
        <f t="shared" si="0"/>
        <v>1621.4328358208954</v>
      </c>
    </row>
    <row r="31" spans="1:5" x14ac:dyDescent="0.3">
      <c r="A31" s="3" t="s">
        <v>61</v>
      </c>
      <c r="B31" s="3" t="s">
        <v>62</v>
      </c>
      <c r="C31" s="4">
        <v>561</v>
      </c>
      <c r="D31" s="4">
        <v>137831</v>
      </c>
      <c r="E31" s="5">
        <f t="shared" si="0"/>
        <v>245.68805704099822</v>
      </c>
    </row>
    <row r="32" spans="1:5" x14ac:dyDescent="0.3">
      <c r="A32" s="2" t="s">
        <v>64</v>
      </c>
      <c r="B32" s="2" t="s">
        <v>65</v>
      </c>
      <c r="C32" s="2">
        <v>14</v>
      </c>
      <c r="D32" s="2">
        <v>5343</v>
      </c>
      <c r="E32" s="5">
        <f t="shared" si="0"/>
        <v>381.64285714285717</v>
      </c>
    </row>
    <row r="33" spans="1:5" x14ac:dyDescent="0.3">
      <c r="A33" s="3" t="s">
        <v>54</v>
      </c>
      <c r="C33" s="5">
        <f>SUM(C2:C32)</f>
        <v>159855120</v>
      </c>
      <c r="D33" s="5">
        <f>SUM(D2:D32)</f>
        <v>28446915201</v>
      </c>
      <c r="E33" s="4">
        <f>D33/C33</f>
        <v>177.95435767712664</v>
      </c>
    </row>
  </sheetData>
  <sortState xmlns:xlrd2="http://schemas.microsoft.com/office/spreadsheetml/2017/richdata2" ref="A2:E42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B607D-4FAD-4998-9319-331748C1ED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F09F3-F1D9-451B-AABD-D4E481989CA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3d7b2526-b5e4-4c87-bbfb-8018b8d2a493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06a0905b-9efb-4cb0-b4c9-15afeaa22ae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2A749E-CC5B-4A69-B9AD-76D670D54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2019-07-31T19:28:02Z</dcterms:created>
  <dcterms:modified xsi:type="dcterms:W3CDTF">2020-10-28T12:49:12Z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