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2021/"/>
    </mc:Choice>
  </mc:AlternateContent>
  <xr:revisionPtr revIDLastSave="10" documentId="8_{6FDC485A-50DF-4B7C-ACB3-8EAF506FAB00}" xr6:coauthVersionLast="46" xr6:coauthVersionMax="46" xr10:uidLastSave="{CE752BBB-20F6-44CF-9A6F-101EC665E511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35" i="1"/>
  <c r="C35" i="1"/>
  <c r="E35" i="1" l="1"/>
  <c r="E15" i="1"/>
  <c r="E33" i="1"/>
  <c r="E2" i="1"/>
  <c r="E6" i="1"/>
  <c r="E9" i="1"/>
  <c r="E17" i="1"/>
  <c r="E8" i="1"/>
  <c r="E13" i="1"/>
  <c r="E11" i="1"/>
  <c r="E18" i="1"/>
  <c r="E7" i="1"/>
  <c r="E27" i="1"/>
  <c r="E28" i="1"/>
  <c r="E22" i="1"/>
  <c r="E31" i="1"/>
  <c r="E5" i="1"/>
  <c r="E4" i="1"/>
  <c r="E14" i="1"/>
  <c r="E25" i="1"/>
  <c r="E30" i="1"/>
  <c r="E24" i="1"/>
  <c r="E12" i="1"/>
  <c r="E23" i="1"/>
  <c r="E16" i="1"/>
  <c r="E21" i="1"/>
  <c r="E3" i="1"/>
  <c r="E26" i="1"/>
  <c r="E32" i="1"/>
  <c r="E29" i="1"/>
  <c r="E20" i="1"/>
  <c r="E19" i="1"/>
  <c r="E10" i="1"/>
</calcChain>
</file>

<file path=xl/sharedStrings.xml><?xml version="1.0" encoding="utf-8"?>
<sst xmlns="http://schemas.openxmlformats.org/spreadsheetml/2006/main" count="72" uniqueCount="70">
  <si>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</si>
  <si>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</si>
  <si>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</si>
  <si>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</si>
  <si>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</si>
  <si>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</si>
  <si>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</si>
  <si>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</si>
  <si>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</si>
  <si>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</si>
  <si>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</si>
  <si>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</si>
  <si>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</si>
  <si>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</si>
  <si>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</si>
  <si>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</si>
  <si>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</si>
  <si>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</si>
  <si>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INSTINET CROSSING</t>
  </si>
  <si>
    <t>XIST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</si>
  <si>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</si>
  <si>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</si>
  <si>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</si>
  <si>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</si>
  <si>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</si>
  <si>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</si>
  <si>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</si>
  <si>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</si>
  <si>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</si>
  <si>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</si>
  <si>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</si>
  <si>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</si>
  <si>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</si>
  <si>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</si>
  <si>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</si>
  <si>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</si>
  <si>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</si>
  <si>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</si>
  <si>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</si>
  <si>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PROS</t>
  </si>
  <si>
    <t>SIGMA X2</t>
  </si>
  <si>
    <t>SGMT</t>
  </si>
  <si>
    <t>DBAX</t>
  </si>
  <si>
    <t>SUPERX ATS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</si>
  <si>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</si>
  <si>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</si>
  <si>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</si>
  <si>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</si>
  <si>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</si>
  <si>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</si>
  <si>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</si>
  <si>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VIRTU MATCHIT ATS</t>
  </si>
  <si>
    <t>XE</t>
  </si>
  <si>
    <t>Total Trades</t>
  </si>
  <si>
    <t>Total Shares</t>
  </si>
  <si>
    <t>Average Trade Size</t>
  </si>
  <si>
    <t>ATS Name</t>
  </si>
  <si>
    <t>Grand Total</t>
  </si>
  <si>
    <t>BIDS ATS</t>
  </si>
  <si>
    <t>IBKR ATS</t>
  </si>
  <si>
    <t>INTELLIGENT CROSS LLC</t>
  </si>
  <si>
    <t>CBX</t>
  </si>
  <si>
    <t>LUMINEX ATS</t>
  </si>
  <si>
    <t>TZERO ATS, LLC</t>
  </si>
  <si>
    <t>PJCX</t>
  </si>
  <si>
    <t>STIFEL X</t>
  </si>
  <si>
    <t>STFX</t>
  </si>
  <si>
    <t>POSIT</t>
  </si>
  <si>
    <t>BOATS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</si>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</sst>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I48" sqref="I48"/>
    </sheetView>
  </sheetViews>
  <sheetFormatPr defaultColWidth="9.140625" defaultRowHeight="15" x14ac:dyDescent="0.25"/>
  <cols>
    <col min="1" max="1" width="48.7109375" style="2" customWidth="1"/>
    <col min="2" max="2" width="7.28515625" style="2" customWidth="1"/>
    <col min="3" max="3" width="12.7109375" style="2" customWidth="1"/>
    <col min="4" max="4" width="15.28515625" style="2" bestFit="1" customWidth="1"/>
    <col min="5" max="5" width="17.28515625" style="2" bestFit="1" customWidth="1"/>
    <col min="6" max="16384" width="9.140625" style="2"/>
  </cols>
  <sheetData>
    <row r="1" spans="1:5" x14ac:dyDescent="0.25">
      <c r="A1" s="1" t="s">
        <v>56</v>
      </c>
      <c r="B1" s="1" t="s">
        <v>0</v>
      </c>
      <c r="C1" s="1" t="s">
        <v>53</v>
      </c>
      <c r="D1" s="1" t="s">
        <v>54</v>
      </c>
      <c r="E1" s="1" t="s">
        <v>55</v>
      </c>
    </row>
    <row r="2" spans="1:5" x14ac:dyDescent="0.25">
      <c r="A2" s="6" t="s">
        <v>46</v>
      </c>
      <c r="B2" s="6" t="s">
        <v>47</v>
      </c>
      <c r="C2" s="7">
        <v>64733517</v>
      </c>
      <c r="D2" s="7">
        <v>5938889425</v>
      </c>
      <c r="E2" s="5">
        <f t="shared" ref="E2:E35" si="0">D2/C2</f>
        <v>91.743654604769887</v>
      </c>
    </row>
    <row r="3" spans="1:5" x14ac:dyDescent="0.25">
      <c r="A3" s="6" t="s">
        <v>40</v>
      </c>
      <c r="B3" s="6" t="s">
        <v>41</v>
      </c>
      <c r="C3" s="7">
        <v>35763654</v>
      </c>
      <c r="D3" s="7">
        <v>3483442908</v>
      </c>
      <c r="E3" s="5">
        <f t="shared" si="0"/>
        <v>97.40176179984293</v>
      </c>
    </row>
    <row r="4" spans="1:5" x14ac:dyDescent="0.25">
      <c r="A4" s="6" t="s">
        <v>7</v>
      </c>
      <c r="B4" s="6" t="s">
        <v>8</v>
      </c>
      <c r="C4" s="7">
        <v>19204994</v>
      </c>
      <c r="D4" s="7">
        <v>2911117228</v>
      </c>
      <c r="E4" s="5">
        <f t="shared" si="0"/>
        <v>151.58126204048801</v>
      </c>
    </row>
    <row r="5" spans="1:5" x14ac:dyDescent="0.25">
      <c r="A5" s="6" t="s">
        <v>23</v>
      </c>
      <c r="B5" s="6" t="s">
        <v>24</v>
      </c>
      <c r="C5" s="7">
        <v>17340654</v>
      </c>
      <c r="D5" s="7">
        <v>2173956762</v>
      </c>
      <c r="E5" s="5">
        <f t="shared" si="0"/>
        <v>125.36763388508876</v>
      </c>
    </row>
    <row r="6" spans="1:5" x14ac:dyDescent="0.25">
      <c r="A6" s="6" t="s">
        <v>25</v>
      </c>
      <c r="B6" s="6" t="s">
        <v>26</v>
      </c>
      <c r="C6" s="7">
        <v>11749839</v>
      </c>
      <c r="D6" s="7">
        <v>1854036534</v>
      </c>
      <c r="E6" s="5">
        <f t="shared" si="0"/>
        <v>157.79250541220182</v>
      </c>
    </row>
    <row r="7" spans="1:5" x14ac:dyDescent="0.25">
      <c r="A7" s="6" t="s">
        <v>32</v>
      </c>
      <c r="B7" s="6" t="s">
        <v>33</v>
      </c>
      <c r="C7" s="7">
        <v>9664637</v>
      </c>
      <c r="D7" s="7">
        <v>1783844834</v>
      </c>
      <c r="E7" s="5">
        <f t="shared" si="0"/>
        <v>184.57442674774023</v>
      </c>
    </row>
    <row r="8" spans="1:5" x14ac:dyDescent="0.25">
      <c r="A8" s="6" t="s">
        <v>44</v>
      </c>
      <c r="B8" s="6" t="s">
        <v>45</v>
      </c>
      <c r="C8" s="7">
        <v>10931084</v>
      </c>
      <c r="D8" s="7">
        <v>1569527785</v>
      </c>
      <c r="E8" s="5">
        <f t="shared" si="0"/>
        <v>143.58391034228626</v>
      </c>
    </row>
    <row r="9" spans="1:5" x14ac:dyDescent="0.25">
      <c r="A9" s="6" t="s">
        <v>60</v>
      </c>
      <c r="B9" s="6" t="s">
        <v>20</v>
      </c>
      <c r="C9" s="7">
        <v>12972370</v>
      </c>
      <c r="D9" s="7">
        <v>1239298768</v>
      </c>
      <c r="E9" s="5">
        <f t="shared" si="0"/>
        <v>95.533720361044274</v>
      </c>
    </row>
    <row r="10" spans="1:5" x14ac:dyDescent="0.25">
      <c r="A10" s="6" t="s">
        <v>58</v>
      </c>
      <c r="B10" s="6" t="s">
        <v>2</v>
      </c>
      <c r="C10" s="7">
        <v>1077066</v>
      </c>
      <c r="D10" s="7">
        <v>1177317819</v>
      </c>
      <c r="E10" s="5">
        <f t="shared" si="0"/>
        <v>1093.0786219228905</v>
      </c>
    </row>
    <row r="11" spans="1:5" x14ac:dyDescent="0.25">
      <c r="A11" s="6" t="s">
        <v>51</v>
      </c>
      <c r="B11" s="6" t="s">
        <v>50</v>
      </c>
      <c r="C11" s="7">
        <v>6558168</v>
      </c>
      <c r="D11" s="7">
        <v>863321899</v>
      </c>
      <c r="E11" s="5">
        <f t="shared" si="0"/>
        <v>131.64071109492772</v>
      </c>
    </row>
    <row r="12" spans="1:5" x14ac:dyDescent="0.25">
      <c r="A12" s="6" t="s">
        <v>11</v>
      </c>
      <c r="B12" s="6" t="s">
        <v>12</v>
      </c>
      <c r="C12" s="7">
        <v>3944</v>
      </c>
      <c r="D12" s="7">
        <v>804038744</v>
      </c>
      <c r="E12" s="5">
        <f t="shared" si="0"/>
        <v>203863.77890466532</v>
      </c>
    </row>
    <row r="13" spans="1:5" x14ac:dyDescent="0.25">
      <c r="A13" s="6" t="s">
        <v>14</v>
      </c>
      <c r="B13" s="6" t="s">
        <v>15</v>
      </c>
      <c r="C13" s="7">
        <v>3993107</v>
      </c>
      <c r="D13" s="7">
        <v>802389773</v>
      </c>
      <c r="E13" s="5">
        <f t="shared" si="0"/>
        <v>200.94371951465362</v>
      </c>
    </row>
    <row r="14" spans="1:5" x14ac:dyDescent="0.25">
      <c r="A14" s="6" t="s">
        <v>36</v>
      </c>
      <c r="B14" s="6" t="s">
        <v>37</v>
      </c>
      <c r="C14" s="7">
        <v>3873593</v>
      </c>
      <c r="D14" s="7">
        <v>793660951</v>
      </c>
      <c r="E14" s="5">
        <f t="shared" si="0"/>
        <v>204.89012423349587</v>
      </c>
    </row>
    <row r="15" spans="1:5" x14ac:dyDescent="0.25">
      <c r="A15" s="6" t="s">
        <v>21</v>
      </c>
      <c r="B15" s="6" t="s">
        <v>22</v>
      </c>
      <c r="C15" s="7">
        <v>12055187</v>
      </c>
      <c r="D15" s="7">
        <v>666176339</v>
      </c>
      <c r="E15" s="5">
        <f t="shared" si="0"/>
        <v>55.260556223640499</v>
      </c>
    </row>
    <row r="16" spans="1:5" x14ac:dyDescent="0.25">
      <c r="A16" s="6" t="s">
        <v>43</v>
      </c>
      <c r="B16" s="6" t="s">
        <v>42</v>
      </c>
      <c r="C16" s="7">
        <v>4941801</v>
      </c>
      <c r="D16" s="7">
        <v>658464064</v>
      </c>
      <c r="E16" s="5">
        <f t="shared" si="0"/>
        <v>133.2437433235373</v>
      </c>
    </row>
    <row r="17" spans="1:5" x14ac:dyDescent="0.25">
      <c r="A17" s="6" t="s">
        <v>59</v>
      </c>
      <c r="B17" s="6" t="s">
        <v>13</v>
      </c>
      <c r="C17" s="7">
        <v>4687448</v>
      </c>
      <c r="D17" s="7">
        <v>537372792</v>
      </c>
      <c r="E17" s="5">
        <f t="shared" si="0"/>
        <v>114.64080070861586</v>
      </c>
    </row>
    <row r="18" spans="1:5" x14ac:dyDescent="0.25">
      <c r="A18" s="6" t="s">
        <v>67</v>
      </c>
      <c r="B18" s="6" t="s">
        <v>38</v>
      </c>
      <c r="C18" s="7">
        <v>1528418</v>
      </c>
      <c r="D18" s="7">
        <v>506813500</v>
      </c>
      <c r="E18" s="5">
        <f t="shared" si="0"/>
        <v>331.59351695674872</v>
      </c>
    </row>
    <row r="19" spans="1:5" x14ac:dyDescent="0.25">
      <c r="A19" s="6" t="s">
        <v>9</v>
      </c>
      <c r="B19" s="6" t="s">
        <v>10</v>
      </c>
      <c r="C19" s="7">
        <v>1316834</v>
      </c>
      <c r="D19" s="7">
        <v>470735132</v>
      </c>
      <c r="E19" s="5">
        <f t="shared" si="0"/>
        <v>357.47492242758011</v>
      </c>
    </row>
    <row r="20" spans="1:5" x14ac:dyDescent="0.25">
      <c r="A20" s="6" t="s">
        <v>34</v>
      </c>
      <c r="B20" s="6" t="s">
        <v>35</v>
      </c>
      <c r="C20" s="7">
        <v>3105555</v>
      </c>
      <c r="D20" s="7">
        <v>423224917</v>
      </c>
      <c r="E20" s="5">
        <f t="shared" si="0"/>
        <v>136.27996187476955</v>
      </c>
    </row>
    <row r="21" spans="1:5" x14ac:dyDescent="0.25">
      <c r="A21" s="6" t="s">
        <v>16</v>
      </c>
      <c r="B21" s="6" t="s">
        <v>17</v>
      </c>
      <c r="C21" s="7">
        <v>32608</v>
      </c>
      <c r="D21" s="7">
        <v>367659744</v>
      </c>
      <c r="E21" s="5">
        <f t="shared" si="0"/>
        <v>11275.139352306183</v>
      </c>
    </row>
    <row r="22" spans="1:5" x14ac:dyDescent="0.25">
      <c r="A22" s="6" t="s">
        <v>61</v>
      </c>
      <c r="B22" s="6" t="s">
        <v>3</v>
      </c>
      <c r="C22" s="7">
        <v>1991905</v>
      </c>
      <c r="D22" s="7">
        <v>300713772</v>
      </c>
      <c r="E22" s="5">
        <f t="shared" si="0"/>
        <v>150.96792869137835</v>
      </c>
    </row>
    <row r="23" spans="1:5" x14ac:dyDescent="0.25">
      <c r="A23" s="6" t="s">
        <v>29</v>
      </c>
      <c r="B23" s="6" t="s">
        <v>28</v>
      </c>
      <c r="C23" s="7">
        <v>24968</v>
      </c>
      <c r="D23" s="7">
        <v>279219307</v>
      </c>
      <c r="E23" s="5">
        <f t="shared" si="0"/>
        <v>11183.086630887536</v>
      </c>
    </row>
    <row r="24" spans="1:5" x14ac:dyDescent="0.25">
      <c r="A24" s="6" t="s">
        <v>6</v>
      </c>
      <c r="B24" s="6" t="s">
        <v>6</v>
      </c>
      <c r="C24" s="7">
        <v>2422894</v>
      </c>
      <c r="D24" s="7">
        <v>215707369</v>
      </c>
      <c r="E24" s="5">
        <f t="shared" si="0"/>
        <v>89.028809762209988</v>
      </c>
    </row>
    <row r="25" spans="1:5" x14ac:dyDescent="0.25">
      <c r="A25" s="6" t="s">
        <v>62</v>
      </c>
      <c r="B25" s="6" t="s">
        <v>31</v>
      </c>
      <c r="C25" s="7">
        <v>4676</v>
      </c>
      <c r="D25" s="7">
        <v>168712822</v>
      </c>
      <c r="E25" s="5">
        <f t="shared" si="0"/>
        <v>36080.586398631305</v>
      </c>
    </row>
    <row r="26" spans="1:5" x14ac:dyDescent="0.25">
      <c r="A26" s="6" t="s">
        <v>30</v>
      </c>
      <c r="B26" s="6" t="s">
        <v>27</v>
      </c>
      <c r="C26" s="7">
        <v>5995</v>
      </c>
      <c r="D26" s="7">
        <v>150734147</v>
      </c>
      <c r="E26" s="5">
        <f t="shared" si="0"/>
        <v>25143.310592160135</v>
      </c>
    </row>
    <row r="27" spans="1:5" x14ac:dyDescent="0.25">
      <c r="A27" s="6" t="s">
        <v>4</v>
      </c>
      <c r="B27" s="6" t="s">
        <v>5</v>
      </c>
      <c r="C27" s="7">
        <v>2829</v>
      </c>
      <c r="D27" s="7">
        <v>37460425</v>
      </c>
      <c r="E27" s="5">
        <f t="shared" si="0"/>
        <v>13241.578296217745</v>
      </c>
    </row>
    <row r="28" spans="1:5" x14ac:dyDescent="0.25">
      <c r="A28" s="6" t="s">
        <v>1</v>
      </c>
      <c r="B28" s="6" t="s">
        <v>1</v>
      </c>
      <c r="C28" s="7">
        <v>923</v>
      </c>
      <c r="D28" s="7">
        <v>7945500</v>
      </c>
      <c r="E28" s="5">
        <f t="shared" si="0"/>
        <v>8608.3423618634879</v>
      </c>
    </row>
    <row r="29" spans="1:5" x14ac:dyDescent="0.25">
      <c r="A29" s="6" t="s">
        <v>18</v>
      </c>
      <c r="B29" s="6" t="s">
        <v>19</v>
      </c>
      <c r="C29" s="7">
        <v>6174</v>
      </c>
      <c r="D29" s="7">
        <v>4743892</v>
      </c>
      <c r="E29" s="5">
        <f t="shared" si="0"/>
        <v>768.36605118237776</v>
      </c>
    </row>
    <row r="30" spans="1:5" x14ac:dyDescent="0.25">
      <c r="A30" s="6" t="s">
        <v>52</v>
      </c>
      <c r="B30" s="6" t="s">
        <v>64</v>
      </c>
      <c r="C30" s="7">
        <v>695</v>
      </c>
      <c r="D30" s="7">
        <v>3122067</v>
      </c>
      <c r="E30" s="5">
        <f t="shared" si="0"/>
        <v>4492.1827338129497</v>
      </c>
    </row>
    <row r="31" spans="1:5" x14ac:dyDescent="0.25">
      <c r="A31" s="6" t="s">
        <v>63</v>
      </c>
      <c r="B31" s="6" t="s">
        <v>39</v>
      </c>
      <c r="C31" s="7">
        <v>26995</v>
      </c>
      <c r="D31" s="7">
        <v>2530464</v>
      </c>
      <c r="E31" s="5">
        <f t="shared" si="0"/>
        <v>93.738247823671045</v>
      </c>
    </row>
    <row r="32" spans="1:5" x14ac:dyDescent="0.25">
      <c r="A32" s="6" t="s">
        <v>68</v>
      </c>
      <c r="B32" s="6" t="s">
        <v>69</v>
      </c>
      <c r="C32" s="7">
        <v>2182</v>
      </c>
      <c r="D32" s="7">
        <v>242994</v>
      </c>
      <c r="E32" s="5">
        <f t="shared" si="0"/>
        <v>111.36296975252063</v>
      </c>
    </row>
    <row r="33" spans="1:5" x14ac:dyDescent="0.25">
      <c r="A33" s="6" t="s">
        <v>48</v>
      </c>
      <c r="B33" s="6" t="s">
        <v>49</v>
      </c>
      <c r="C33" s="7">
        <v>6279</v>
      </c>
      <c r="D33" s="7">
        <v>184378</v>
      </c>
      <c r="E33" s="5">
        <f t="shared" si="0"/>
        <v>29.364229972925624</v>
      </c>
    </row>
    <row r="34" spans="1:5" x14ac:dyDescent="0.25">
      <c r="A34" s="6" t="s">
        <v>65</v>
      </c>
      <c r="B34" s="6" t="s">
        <v>66</v>
      </c>
      <c r="C34" s="7">
        <v>661</v>
      </c>
      <c r="D34" s="7">
        <v>40622</v>
      </c>
      <c r="E34" s="5">
        <f t="shared" si="0"/>
        <v>61.455370650529503</v>
      </c>
    </row>
    <row r="35" spans="1:5" x14ac:dyDescent="0.25">
      <c r="A35" s="3" t="s">
        <v>57</v>
      </c>
      <c r="C35" s="5">
        <f>SUM(C2:C34)</f>
        <v>230031654</v>
      </c>
      <c r="D35" s="5">
        <f>SUM(D2:D34)</f>
        <v>30196647677</v>
      </c>
      <c r="E35" s="4">
        <f t="shared" si="0"/>
        <v>131.27170609745735</v>
      </c>
    </row>
  </sheetData>
  <sortState xmlns:xlrd2="http://schemas.microsoft.com/office/spreadsheetml/2017/richdata2" ref="A2:E46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C15984-D312-4E9B-965A-C15F613FED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15C35A-4A2E-4744-96A9-D2A6411B71EB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06a0905b-9efb-4cb0-b4c9-15afeaa22aeb"/>
    <ds:schemaRef ds:uri="http://schemas.openxmlformats.org/package/2006/metadata/core-properties"/>
    <ds:schemaRef ds:uri="3d7b2526-b5e4-4c87-bbfb-8018b8d2a49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E78CB6-10AE-4A40-8CDB-8D94BD5FE3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2019-07-31T19:26:25Z</dcterms:created>
  <dcterms:modified xsi:type="dcterms:W3CDTF">2021-09-24T19:22:46Z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