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1/"/>
    </mc:Choice>
  </mc:AlternateContent>
  <xr:revisionPtr revIDLastSave="38" documentId="8_{3B90172C-8BE5-4F43-BB48-3B2F5A3461BA}" xr6:coauthVersionLast="46" xr6:coauthVersionMax="46" xr10:uidLastSave="{0A66D991-0899-4BF5-A45D-AFBEF478F814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35" i="1" l="1"/>
  <c r="C35" i="1"/>
  <c r="E35" i="1" l="1"/>
</calcChain>
</file>

<file path=xl/sharedStrings.xml><?xml version="1.0" encoding="utf-8"?>
<sst xmlns="http://schemas.openxmlformats.org/spreadsheetml/2006/main" count="72" uniqueCount="70">
  <si>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</si>
  <si>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</si>
  <si>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</si>
  <si>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</si>
  <si>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</si>
  <si>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</si>
  <si>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</si>
  <si>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</si>
  <si>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</si>
  <si>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</si>
  <si>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</si>
  <si>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</si>
  <si>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</si>
  <si>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</si>
  <si>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</si>
  <si>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</si>
  <si>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</si>
  <si>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</si>
  <si>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</si>
  <si>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</si>
  <si>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</si>
  <si>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</si>
  <si>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</si>
  <si>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</si>
  <si>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</si>
  <si>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</si>
  <si>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</si>
  <si>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</si>
  <si>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</si>
  <si>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</si>
  <si>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</si>
  <si>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</si>
  <si>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</si>
  <si>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</si>
  <si>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</si>
  <si>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</si>
  <si>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</si>
  <si>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DBAX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</si>
  <si>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</si>
  <si>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</si>
  <si>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</si>
  <si>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</si>
  <si>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</si>
  <si>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</si>
  <si>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</si>
  <si>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</si>
  <si>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</si>
  <si>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</si>
  <si>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</si>
  <si>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</si>
  <si>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</si>
  <si>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SUPERX ATS</t>
  </si>
  <si>
    <t>VIRTU MATCHIT ATS</t>
  </si>
  <si>
    <t>LIQUIDNET H2O ATS</t>
  </si>
  <si>
    <t>LIQUIDNET NEGOTIATION ATS</t>
  </si>
  <si>
    <t>BIDS ATS</t>
  </si>
  <si>
    <t>IBKR ATS</t>
  </si>
  <si>
    <t>INTELLIGENT CROSS LLC</t>
  </si>
  <si>
    <t>CBX</t>
  </si>
  <si>
    <t>LUMINEX ATS</t>
  </si>
  <si>
    <t>PJCX</t>
  </si>
  <si>
    <t>STIFEL X</t>
  </si>
  <si>
    <t>STFX</t>
  </si>
  <si>
    <t>POSIT</t>
  </si>
  <si>
    <t>BOATS</t>
  </si>
  <si>
    <t>BLUE</t>
  </si>
  <si>
    <t>BNPP CORTEX ATS</t>
  </si>
  <si>
    <t>BNPX</t>
  </si>
  <si>
    <t>PURESTREAM, LLC</t>
  </si>
  <si>
    <t>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</si>
</sst>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O10" sqref="O10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47</v>
      </c>
      <c r="B1" s="1" t="s">
        <v>0</v>
      </c>
      <c r="C1" s="1" t="s">
        <v>48</v>
      </c>
      <c r="D1" s="1" t="s">
        <v>49</v>
      </c>
      <c r="E1" s="1" t="s">
        <v>46</v>
      </c>
    </row>
    <row r="2" spans="1:5" ht="15.75" customHeight="1" x14ac:dyDescent="0.25">
      <c r="A2" s="6" t="s">
        <v>40</v>
      </c>
      <c r="B2" s="6" t="s">
        <v>41</v>
      </c>
      <c r="C2" s="7">
        <v>115492745</v>
      </c>
      <c r="D2" s="7">
        <v>11032111724</v>
      </c>
      <c r="E2" s="5">
        <f>D2/C2</f>
        <v>95.522118934830061</v>
      </c>
    </row>
    <row r="3" spans="1:5" x14ac:dyDescent="0.25">
      <c r="A3" s="6" t="s">
        <v>35</v>
      </c>
      <c r="B3" s="6" t="s">
        <v>36</v>
      </c>
      <c r="C3" s="7">
        <v>69799336</v>
      </c>
      <c r="D3" s="7">
        <v>6815272453</v>
      </c>
      <c r="E3" s="5">
        <f t="shared" ref="E3:E34" si="0">D3/C3</f>
        <v>97.640935337837604</v>
      </c>
    </row>
    <row r="4" spans="1:5" x14ac:dyDescent="0.25">
      <c r="A4" s="6" t="s">
        <v>7</v>
      </c>
      <c r="B4" s="6" t="s">
        <v>8</v>
      </c>
      <c r="C4" s="7">
        <v>35463528</v>
      </c>
      <c r="D4" s="7">
        <v>5561853819</v>
      </c>
      <c r="E4" s="5">
        <f t="shared" si="0"/>
        <v>156.83306576266185</v>
      </c>
    </row>
    <row r="5" spans="1:5" x14ac:dyDescent="0.25">
      <c r="A5" s="6" t="s">
        <v>21</v>
      </c>
      <c r="B5" s="6" t="s">
        <v>22</v>
      </c>
      <c r="C5" s="7">
        <v>38907934</v>
      </c>
      <c r="D5" s="7">
        <v>4655412928</v>
      </c>
      <c r="E5" s="5">
        <f t="shared" si="0"/>
        <v>119.65202079349677</v>
      </c>
    </row>
    <row r="6" spans="1:5" x14ac:dyDescent="0.25">
      <c r="A6" s="6" t="s">
        <v>23</v>
      </c>
      <c r="B6" s="6" t="s">
        <v>24</v>
      </c>
      <c r="C6" s="7">
        <v>25732359</v>
      </c>
      <c r="D6" s="7">
        <v>4122803640</v>
      </c>
      <c r="E6" s="5">
        <f t="shared" si="0"/>
        <v>160.21864299343872</v>
      </c>
    </row>
    <row r="7" spans="1:5" x14ac:dyDescent="0.25">
      <c r="A7" s="6" t="s">
        <v>28</v>
      </c>
      <c r="B7" s="6" t="s">
        <v>29</v>
      </c>
      <c r="C7" s="7">
        <v>17635884</v>
      </c>
      <c r="D7" s="7">
        <v>3707190890</v>
      </c>
      <c r="E7" s="5">
        <f t="shared" si="0"/>
        <v>210.20726207997285</v>
      </c>
    </row>
    <row r="8" spans="1:5" x14ac:dyDescent="0.25">
      <c r="A8" s="6" t="s">
        <v>57</v>
      </c>
      <c r="B8" s="6" t="s">
        <v>18</v>
      </c>
      <c r="C8" s="7">
        <v>34143035</v>
      </c>
      <c r="D8" s="7">
        <v>3090610997</v>
      </c>
      <c r="E8" s="5">
        <f t="shared" si="0"/>
        <v>90.519515825116315</v>
      </c>
    </row>
    <row r="9" spans="1:5" x14ac:dyDescent="0.25">
      <c r="A9" s="6" t="s">
        <v>56</v>
      </c>
      <c r="B9" s="6" t="s">
        <v>13</v>
      </c>
      <c r="C9" s="7">
        <v>13856180</v>
      </c>
      <c r="D9" s="7">
        <v>3086829226</v>
      </c>
      <c r="E9" s="5">
        <f t="shared" si="0"/>
        <v>222.77635149081493</v>
      </c>
    </row>
    <row r="10" spans="1:5" x14ac:dyDescent="0.25">
      <c r="A10" s="6" t="s">
        <v>38</v>
      </c>
      <c r="B10" s="6" t="s">
        <v>39</v>
      </c>
      <c r="C10" s="7">
        <v>19748275</v>
      </c>
      <c r="D10" s="7">
        <v>2726780132</v>
      </c>
      <c r="E10" s="5">
        <f t="shared" si="0"/>
        <v>138.07687668922981</v>
      </c>
    </row>
    <row r="11" spans="1:5" x14ac:dyDescent="0.25">
      <c r="A11" s="6" t="s">
        <v>55</v>
      </c>
      <c r="B11" s="6" t="s">
        <v>2</v>
      </c>
      <c r="C11" s="7">
        <v>2374736</v>
      </c>
      <c r="D11" s="7">
        <v>2336669971</v>
      </c>
      <c r="E11" s="5">
        <f t="shared" si="0"/>
        <v>983.97041650103426</v>
      </c>
    </row>
    <row r="12" spans="1:5" x14ac:dyDescent="0.25">
      <c r="A12" s="6" t="s">
        <v>52</v>
      </c>
      <c r="B12" s="6" t="s">
        <v>44</v>
      </c>
      <c r="C12" s="7">
        <v>13402182</v>
      </c>
      <c r="D12" s="7">
        <v>2196352173</v>
      </c>
      <c r="E12" s="5">
        <f t="shared" si="0"/>
        <v>163.88019301633122</v>
      </c>
    </row>
    <row r="13" spans="1:5" x14ac:dyDescent="0.25">
      <c r="A13" s="6" t="s">
        <v>14</v>
      </c>
      <c r="B13" s="6" t="s">
        <v>15</v>
      </c>
      <c r="C13" s="7">
        <v>8259922</v>
      </c>
      <c r="D13" s="7">
        <v>1810588000</v>
      </c>
      <c r="E13" s="5">
        <f t="shared" si="0"/>
        <v>219.20158568083332</v>
      </c>
    </row>
    <row r="14" spans="1:5" x14ac:dyDescent="0.25">
      <c r="A14" s="6" t="s">
        <v>32</v>
      </c>
      <c r="B14" s="6" t="s">
        <v>33</v>
      </c>
      <c r="C14" s="7">
        <v>6894959</v>
      </c>
      <c r="D14" s="7">
        <v>1303749531</v>
      </c>
      <c r="E14" s="5">
        <f t="shared" si="0"/>
        <v>189.08735077322433</v>
      </c>
    </row>
    <row r="15" spans="1:5" x14ac:dyDescent="0.25">
      <c r="A15" s="6" t="s">
        <v>51</v>
      </c>
      <c r="B15" s="6" t="s">
        <v>37</v>
      </c>
      <c r="C15" s="7">
        <v>9238887</v>
      </c>
      <c r="D15" s="7">
        <v>1227126304</v>
      </c>
      <c r="E15" s="5">
        <f t="shared" si="0"/>
        <v>132.82187605498368</v>
      </c>
    </row>
    <row r="16" spans="1:5" x14ac:dyDescent="0.25">
      <c r="A16" s="6" t="s">
        <v>63</v>
      </c>
      <c r="B16" s="6" t="s">
        <v>34</v>
      </c>
      <c r="C16" s="7">
        <v>3257556</v>
      </c>
      <c r="D16" s="7">
        <v>1210537200</v>
      </c>
      <c r="E16" s="5">
        <f t="shared" si="0"/>
        <v>371.60902222402314</v>
      </c>
    </row>
    <row r="17" spans="1:5" x14ac:dyDescent="0.25">
      <c r="A17" s="6" t="s">
        <v>9</v>
      </c>
      <c r="B17" s="6" t="s">
        <v>10</v>
      </c>
      <c r="C17" s="7">
        <v>2379920</v>
      </c>
      <c r="D17" s="7">
        <v>1004334566</v>
      </c>
      <c r="E17" s="5">
        <f t="shared" si="0"/>
        <v>422.00349843692226</v>
      </c>
    </row>
    <row r="18" spans="1:5" x14ac:dyDescent="0.25">
      <c r="A18" s="6" t="s">
        <v>19</v>
      </c>
      <c r="B18" s="6" t="s">
        <v>20</v>
      </c>
      <c r="C18" s="7">
        <v>19551675</v>
      </c>
      <c r="D18" s="7">
        <v>979409081</v>
      </c>
      <c r="E18" s="5">
        <f t="shared" si="0"/>
        <v>50.093359315761951</v>
      </c>
    </row>
    <row r="19" spans="1:5" x14ac:dyDescent="0.25">
      <c r="A19" s="6" t="s">
        <v>6</v>
      </c>
      <c r="B19" s="6" t="s">
        <v>6</v>
      </c>
      <c r="C19" s="7">
        <v>5871180</v>
      </c>
      <c r="D19" s="7">
        <v>793479233</v>
      </c>
      <c r="E19" s="5">
        <f t="shared" si="0"/>
        <v>135.14817004418191</v>
      </c>
    </row>
    <row r="20" spans="1:5" x14ac:dyDescent="0.25">
      <c r="A20" s="6" t="s">
        <v>16</v>
      </c>
      <c r="B20" s="6" t="s">
        <v>17</v>
      </c>
      <c r="C20" s="7">
        <v>70712</v>
      </c>
      <c r="D20" s="7">
        <v>791272667</v>
      </c>
      <c r="E20" s="5">
        <f t="shared" si="0"/>
        <v>11190.076182260436</v>
      </c>
    </row>
    <row r="21" spans="1:5" x14ac:dyDescent="0.25">
      <c r="A21" s="6" t="s">
        <v>30</v>
      </c>
      <c r="B21" s="6" t="s">
        <v>31</v>
      </c>
      <c r="C21" s="7">
        <v>5568651</v>
      </c>
      <c r="D21" s="7">
        <v>747527890</v>
      </c>
      <c r="E21" s="5">
        <f t="shared" si="0"/>
        <v>134.23859566706551</v>
      </c>
    </row>
    <row r="22" spans="1:5" x14ac:dyDescent="0.25">
      <c r="A22" s="6" t="s">
        <v>11</v>
      </c>
      <c r="B22" s="6" t="s">
        <v>12</v>
      </c>
      <c r="C22" s="7">
        <v>3585</v>
      </c>
      <c r="D22" s="7">
        <v>695466278</v>
      </c>
      <c r="E22" s="5">
        <f t="shared" si="0"/>
        <v>193993.3829846583</v>
      </c>
    </row>
    <row r="23" spans="1:5" x14ac:dyDescent="0.25">
      <c r="A23" s="6" t="s">
        <v>58</v>
      </c>
      <c r="B23" s="6" t="s">
        <v>3</v>
      </c>
      <c r="C23" s="7">
        <v>3859064</v>
      </c>
      <c r="D23" s="7">
        <v>664006697</v>
      </c>
      <c r="E23" s="5">
        <f t="shared" si="0"/>
        <v>172.0641836984305</v>
      </c>
    </row>
    <row r="24" spans="1:5" x14ac:dyDescent="0.25">
      <c r="A24" s="6" t="s">
        <v>53</v>
      </c>
      <c r="B24" s="6" t="s">
        <v>26</v>
      </c>
      <c r="C24" s="7">
        <v>50604</v>
      </c>
      <c r="D24" s="7">
        <v>600323740</v>
      </c>
      <c r="E24" s="5">
        <f t="shared" si="0"/>
        <v>11863.167733775987</v>
      </c>
    </row>
    <row r="25" spans="1:5" x14ac:dyDescent="0.25">
      <c r="A25" s="6" t="s">
        <v>54</v>
      </c>
      <c r="B25" s="6" t="s">
        <v>25</v>
      </c>
      <c r="C25" s="7">
        <v>11391</v>
      </c>
      <c r="D25" s="7">
        <v>334247600</v>
      </c>
      <c r="E25" s="5">
        <f t="shared" si="0"/>
        <v>29343.130541655693</v>
      </c>
    </row>
    <row r="26" spans="1:5" x14ac:dyDescent="0.25">
      <c r="A26" s="6" t="s">
        <v>59</v>
      </c>
      <c r="B26" s="6" t="s">
        <v>27</v>
      </c>
      <c r="C26" s="7">
        <v>7635</v>
      </c>
      <c r="D26" s="7">
        <v>260911203</v>
      </c>
      <c r="E26" s="5">
        <f t="shared" si="0"/>
        <v>34173.045579567777</v>
      </c>
    </row>
    <row r="27" spans="1:5" x14ac:dyDescent="0.25">
      <c r="A27" s="6" t="s">
        <v>4</v>
      </c>
      <c r="B27" s="6" t="s">
        <v>5</v>
      </c>
      <c r="C27" s="7">
        <v>4623</v>
      </c>
      <c r="D27" s="7">
        <v>63739868</v>
      </c>
      <c r="E27" s="5">
        <f t="shared" si="0"/>
        <v>13787.555267142548</v>
      </c>
    </row>
    <row r="28" spans="1:5" x14ac:dyDescent="0.25">
      <c r="A28" s="6" t="s">
        <v>42</v>
      </c>
      <c r="B28" s="6" t="s">
        <v>43</v>
      </c>
      <c r="C28" s="7">
        <v>206746</v>
      </c>
      <c r="D28" s="7">
        <v>36896318</v>
      </c>
      <c r="E28" s="5">
        <f t="shared" si="0"/>
        <v>178.46206456231317</v>
      </c>
    </row>
    <row r="29" spans="1:5" x14ac:dyDescent="0.25">
      <c r="A29" s="6" t="s">
        <v>66</v>
      </c>
      <c r="B29" s="7" t="s">
        <v>67</v>
      </c>
      <c r="C29" s="7">
        <v>142812</v>
      </c>
      <c r="D29" s="5">
        <v>18275088</v>
      </c>
      <c r="E29" s="5">
        <f t="shared" si="0"/>
        <v>127.96605327283422</v>
      </c>
    </row>
    <row r="30" spans="1:5" x14ac:dyDescent="0.25">
      <c r="A30" s="6" t="s">
        <v>1</v>
      </c>
      <c r="B30" s="6" t="s">
        <v>1</v>
      </c>
      <c r="C30" s="7">
        <v>1689</v>
      </c>
      <c r="D30" s="7">
        <v>17875274</v>
      </c>
      <c r="E30" s="5">
        <f t="shared" si="0"/>
        <v>10583.347542924808</v>
      </c>
    </row>
    <row r="31" spans="1:5" x14ac:dyDescent="0.25">
      <c r="A31" s="6" t="s">
        <v>45</v>
      </c>
      <c r="B31" s="6" t="s">
        <v>60</v>
      </c>
      <c r="C31" s="7">
        <v>1598</v>
      </c>
      <c r="D31" s="7">
        <v>9730656</v>
      </c>
      <c r="E31" s="5">
        <f t="shared" si="0"/>
        <v>6089.2715894868588</v>
      </c>
    </row>
    <row r="32" spans="1:5" x14ac:dyDescent="0.25">
      <c r="A32" s="6" t="s">
        <v>68</v>
      </c>
      <c r="B32" s="6" t="s">
        <v>69</v>
      </c>
      <c r="C32" s="7">
        <v>347272</v>
      </c>
      <c r="D32" s="7">
        <v>6026698</v>
      </c>
      <c r="E32" s="5">
        <f t="shared" si="0"/>
        <v>17.354402312884424</v>
      </c>
    </row>
    <row r="33" spans="1:5" x14ac:dyDescent="0.25">
      <c r="A33" s="6" t="s">
        <v>64</v>
      </c>
      <c r="B33" s="6" t="s">
        <v>65</v>
      </c>
      <c r="C33" s="7">
        <v>23962</v>
      </c>
      <c r="D33" s="7">
        <v>4793405</v>
      </c>
      <c r="E33" s="5">
        <f t="shared" si="0"/>
        <v>200.04194140722811</v>
      </c>
    </row>
    <row r="34" spans="1:5" x14ac:dyDescent="0.25">
      <c r="A34" s="6" t="s">
        <v>61</v>
      </c>
      <c r="B34" s="6" t="s">
        <v>62</v>
      </c>
      <c r="C34" s="7">
        <v>2048</v>
      </c>
      <c r="D34" s="7">
        <v>153059</v>
      </c>
      <c r="E34" s="5">
        <f t="shared" si="0"/>
        <v>74.73583984375</v>
      </c>
    </row>
    <row r="35" spans="1:5" x14ac:dyDescent="0.25">
      <c r="A35" s="3" t="s">
        <v>50</v>
      </c>
      <c r="C35" s="5">
        <f>SUM(C2:C34)</f>
        <v>452312685</v>
      </c>
      <c r="D35" s="5">
        <f>SUM(D2:D34)</f>
        <v>61912358309</v>
      </c>
      <c r="E35" s="4">
        <f>D35/C35</f>
        <v>136.87955337578029</v>
      </c>
    </row>
  </sheetData>
  <sortState xmlns:xlrd2="http://schemas.microsoft.com/office/spreadsheetml/2017/richdata2" ref="A2:E3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2021-10-29T13:08:40Z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