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18" documentId="8_{6FDC485A-50DF-4B7C-ACB3-8EAF506FAB00}" xr6:coauthVersionLast="46" xr6:coauthVersionMax="46" xr10:uidLastSave="{9E79D5C1-3FEC-477F-BEE7-C501711A802D}"/>
  <bookViews>
    <workbookView xWindow="4215" yWindow="4080" windowWidth="19350" windowHeight="15435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C35" i="1"/>
  <c r="E28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 l="1"/>
</calcChain>
</file>

<file path=xl/sharedStrings.xml><?xml version="1.0" encoding="utf-8"?>
<sst xmlns="http://schemas.openxmlformats.org/spreadsheetml/2006/main" count="72" uniqueCount="70">
  <si>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</si>
  <si>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</si>
  <si>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</si>
  <si>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</si>
  <si>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</si>
  <si>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</si>
  <si>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</si>
  <si>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</si>
  <si>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</si>
  <si>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</si>
  <si>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</si>
  <si>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</si>
  <si>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</si>
  <si>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</si>
  <si>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</si>
  <si>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</si>
  <si>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</si>
  <si>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</si>
  <si>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</si>
  <si>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</si>
  <si>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</si>
  <si>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</si>
  <si>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</si>
  <si>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</si>
  <si>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</si>
  <si>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</si>
  <si>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</si>
  <si>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</si>
  <si>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</si>
  <si>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</si>
  <si>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</si>
  <si>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</si>
  <si>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</si>
  <si>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</si>
  <si>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</si>
  <si>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</si>
  <si>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</si>
  <si>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</si>
  <si>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</si>
  <si>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DBAX</t>
  </si>
  <si>
    <t>SUPERX ATS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</si>
  <si>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</si>
  <si>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</si>
  <si>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</si>
  <si>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</si>
  <si>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</si>
  <si>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</si>
  <si>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</si>
  <si>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</si>
  <si>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</si>
  <si>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Total Trades</t>
  </si>
  <si>
    <t>Total Shares</t>
  </si>
  <si>
    <t>Average Trade Size</t>
  </si>
  <si>
    <t>ATS Name</t>
  </si>
  <si>
    <t>Grand Total</t>
  </si>
  <si>
    <t>BIDS ATS</t>
  </si>
  <si>
    <t>IBKR ATS</t>
  </si>
  <si>
    <t>INTELLIGENT CROSS LLC</t>
  </si>
  <si>
    <t>CBX</t>
  </si>
  <si>
    <t>LUMINEX ATS</t>
  </si>
  <si>
    <t>PJCX</t>
  </si>
  <si>
    <t>STIFEL X</t>
  </si>
  <si>
    <t>STFX</t>
  </si>
  <si>
    <t>POSIT</t>
  </si>
  <si>
    <t>BOATS</t>
  </si>
  <si>
    <t>BLUE</t>
  </si>
  <si>
    <t>BNPP CORTEX ATS</t>
  </si>
  <si>
    <t>BNPX</t>
  </si>
  <si>
    <t>PURESTREAM, LLC</t>
  </si>
  <si>
    <t>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</si>
</sst>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H30" sqref="H30"/>
    </sheetView>
  </sheetViews>
  <sheetFormatPr defaultColWidth="9.140625" defaultRowHeight="15" x14ac:dyDescent="0.25"/>
  <cols>
    <col min="1" max="1" width="48.7109375" style="2" customWidth="1"/>
    <col min="2" max="2" width="7.2851562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53</v>
      </c>
      <c r="B1" s="1" t="s">
        <v>0</v>
      </c>
      <c r="C1" s="1" t="s">
        <v>50</v>
      </c>
      <c r="D1" s="1" t="s">
        <v>51</v>
      </c>
      <c r="E1" s="1" t="s">
        <v>52</v>
      </c>
    </row>
    <row r="2" spans="1:5" x14ac:dyDescent="0.25">
      <c r="A2" s="6" t="s">
        <v>43</v>
      </c>
      <c r="B2" s="6" t="s">
        <v>44</v>
      </c>
      <c r="C2" s="7">
        <v>64182173</v>
      </c>
      <c r="D2" s="7">
        <v>5581862330</v>
      </c>
      <c r="E2" s="5">
        <f t="shared" ref="E2:E35" si="0">D2/C2</f>
        <v>86.969045594638871</v>
      </c>
    </row>
    <row r="3" spans="1:5" x14ac:dyDescent="0.25">
      <c r="A3" s="6" t="s">
        <v>37</v>
      </c>
      <c r="B3" s="6" t="s">
        <v>38</v>
      </c>
      <c r="C3" s="7">
        <v>38261595</v>
      </c>
      <c r="D3" s="7">
        <v>3583134919</v>
      </c>
      <c r="E3" s="5">
        <f t="shared" si="0"/>
        <v>93.648341607295777</v>
      </c>
    </row>
    <row r="4" spans="1:5" x14ac:dyDescent="0.25">
      <c r="A4" s="6" t="s">
        <v>7</v>
      </c>
      <c r="B4" s="6" t="s">
        <v>8</v>
      </c>
      <c r="C4" s="7">
        <v>18012022</v>
      </c>
      <c r="D4" s="7">
        <v>2600441213</v>
      </c>
      <c r="E4" s="5">
        <f t="shared" si="0"/>
        <v>144.37253146814945</v>
      </c>
    </row>
    <row r="5" spans="1:5" x14ac:dyDescent="0.25">
      <c r="A5" s="6" t="s">
        <v>21</v>
      </c>
      <c r="B5" s="6" t="s">
        <v>22</v>
      </c>
      <c r="C5" s="7">
        <v>18656331</v>
      </c>
      <c r="D5" s="7">
        <v>2202735383</v>
      </c>
      <c r="E5" s="5">
        <f t="shared" si="0"/>
        <v>118.06905564657917</v>
      </c>
    </row>
    <row r="6" spans="1:5" x14ac:dyDescent="0.25">
      <c r="A6" s="6" t="s">
        <v>23</v>
      </c>
      <c r="B6" s="6" t="s">
        <v>24</v>
      </c>
      <c r="C6" s="7">
        <v>13119306</v>
      </c>
      <c r="D6" s="7">
        <v>1947197927</v>
      </c>
      <c r="E6" s="5">
        <f t="shared" si="0"/>
        <v>148.42232714138996</v>
      </c>
    </row>
    <row r="7" spans="1:5" x14ac:dyDescent="0.25">
      <c r="A7" s="6" t="s">
        <v>30</v>
      </c>
      <c r="B7" s="6" t="s">
        <v>31</v>
      </c>
      <c r="C7" s="7">
        <v>8500974</v>
      </c>
      <c r="D7" s="7">
        <v>1583605443</v>
      </c>
      <c r="E7" s="5">
        <f t="shared" si="0"/>
        <v>186.28517661623243</v>
      </c>
    </row>
    <row r="8" spans="1:5" x14ac:dyDescent="0.25">
      <c r="A8" s="6" t="s">
        <v>57</v>
      </c>
      <c r="B8" s="6" t="s">
        <v>18</v>
      </c>
      <c r="C8" s="7">
        <v>17805808</v>
      </c>
      <c r="D8" s="7">
        <v>1497946247</v>
      </c>
      <c r="E8" s="5">
        <f t="shared" si="0"/>
        <v>84.126833615188929</v>
      </c>
    </row>
    <row r="9" spans="1:5" x14ac:dyDescent="0.25">
      <c r="A9" s="6" t="s">
        <v>41</v>
      </c>
      <c r="B9" s="6" t="s">
        <v>42</v>
      </c>
      <c r="C9" s="7">
        <v>10435533</v>
      </c>
      <c r="D9" s="7">
        <v>1443930430</v>
      </c>
      <c r="E9" s="5">
        <f t="shared" si="0"/>
        <v>138.36671591187533</v>
      </c>
    </row>
    <row r="10" spans="1:5" x14ac:dyDescent="0.25">
      <c r="A10" s="6" t="s">
        <v>55</v>
      </c>
      <c r="B10" s="6" t="s">
        <v>2</v>
      </c>
      <c r="C10" s="7">
        <v>1097675</v>
      </c>
      <c r="D10" s="7">
        <v>1133121117</v>
      </c>
      <c r="E10" s="5">
        <f t="shared" si="0"/>
        <v>1032.2919962648325</v>
      </c>
    </row>
    <row r="11" spans="1:5" x14ac:dyDescent="0.25">
      <c r="A11" s="6" t="s">
        <v>48</v>
      </c>
      <c r="B11" s="6" t="s">
        <v>47</v>
      </c>
      <c r="C11" s="7">
        <v>6295494</v>
      </c>
      <c r="D11" s="7">
        <v>849953501</v>
      </c>
      <c r="E11" s="5">
        <f t="shared" si="0"/>
        <v>135.00981829225793</v>
      </c>
    </row>
    <row r="12" spans="1:5" x14ac:dyDescent="0.25">
      <c r="A12" s="6" t="s">
        <v>14</v>
      </c>
      <c r="B12" s="6" t="s">
        <v>15</v>
      </c>
      <c r="C12" s="7">
        <v>3757225</v>
      </c>
      <c r="D12" s="7">
        <v>787444048</v>
      </c>
      <c r="E12" s="5">
        <f t="shared" si="0"/>
        <v>209.58128618860994</v>
      </c>
    </row>
    <row r="13" spans="1:5" x14ac:dyDescent="0.25">
      <c r="A13" s="6" t="s">
        <v>34</v>
      </c>
      <c r="B13" s="6" t="s">
        <v>35</v>
      </c>
      <c r="C13" s="7">
        <v>3567475</v>
      </c>
      <c r="D13" s="7">
        <v>703624931</v>
      </c>
      <c r="E13" s="5">
        <f t="shared" si="0"/>
        <v>197.23331796298501</v>
      </c>
    </row>
    <row r="14" spans="1:5" x14ac:dyDescent="0.25">
      <c r="A14" s="6" t="s">
        <v>11</v>
      </c>
      <c r="B14" s="6" t="s">
        <v>12</v>
      </c>
      <c r="C14" s="7">
        <v>3542</v>
      </c>
      <c r="D14" s="7">
        <v>694985278</v>
      </c>
      <c r="E14" s="5">
        <f t="shared" si="0"/>
        <v>196212.67024280067</v>
      </c>
    </row>
    <row r="15" spans="1:5" x14ac:dyDescent="0.25">
      <c r="A15" s="6" t="s">
        <v>56</v>
      </c>
      <c r="B15" s="6" t="s">
        <v>13</v>
      </c>
      <c r="C15" s="7">
        <v>5742648</v>
      </c>
      <c r="D15" s="7">
        <v>652796690</v>
      </c>
      <c r="E15" s="5">
        <f t="shared" si="0"/>
        <v>113.67520523633</v>
      </c>
    </row>
    <row r="16" spans="1:5" x14ac:dyDescent="0.25">
      <c r="A16" s="6" t="s">
        <v>19</v>
      </c>
      <c r="B16" s="6" t="s">
        <v>20</v>
      </c>
      <c r="C16" s="7">
        <v>11909292</v>
      </c>
      <c r="D16" s="7">
        <v>612010662</v>
      </c>
      <c r="E16" s="5">
        <f t="shared" si="0"/>
        <v>51.389340525028693</v>
      </c>
    </row>
    <row r="17" spans="1:5" x14ac:dyDescent="0.25">
      <c r="A17" s="6" t="s">
        <v>40</v>
      </c>
      <c r="B17" s="6" t="s">
        <v>39</v>
      </c>
      <c r="C17" s="7">
        <v>4358117</v>
      </c>
      <c r="D17" s="7">
        <v>553528280</v>
      </c>
      <c r="E17" s="5">
        <f t="shared" si="0"/>
        <v>127.01088107547365</v>
      </c>
    </row>
    <row r="18" spans="1:5" x14ac:dyDescent="0.25">
      <c r="A18" s="6" t="s">
        <v>63</v>
      </c>
      <c r="B18" s="6" t="s">
        <v>36</v>
      </c>
      <c r="C18" s="7">
        <v>1645785</v>
      </c>
      <c r="D18" s="7">
        <v>535495800</v>
      </c>
      <c r="E18" s="5">
        <f t="shared" si="0"/>
        <v>325.37409199865112</v>
      </c>
    </row>
    <row r="19" spans="1:5" x14ac:dyDescent="0.25">
      <c r="A19" s="6" t="s">
        <v>32</v>
      </c>
      <c r="B19" s="6" t="s">
        <v>33</v>
      </c>
      <c r="C19" s="7">
        <v>3486665</v>
      </c>
      <c r="D19" s="7">
        <v>452207794</v>
      </c>
      <c r="E19" s="5">
        <f t="shared" si="0"/>
        <v>129.69637002694552</v>
      </c>
    </row>
    <row r="20" spans="1:5" x14ac:dyDescent="0.25">
      <c r="A20" s="6" t="s">
        <v>9</v>
      </c>
      <c r="B20" s="6" t="s">
        <v>10</v>
      </c>
      <c r="C20" s="7">
        <v>1170039</v>
      </c>
      <c r="D20" s="7">
        <v>425015248</v>
      </c>
      <c r="E20" s="5">
        <f t="shared" si="0"/>
        <v>363.2487874335813</v>
      </c>
    </row>
    <row r="21" spans="1:5" x14ac:dyDescent="0.25">
      <c r="A21" s="6" t="s">
        <v>16</v>
      </c>
      <c r="B21" s="6" t="s">
        <v>17</v>
      </c>
      <c r="C21" s="7">
        <v>31766</v>
      </c>
      <c r="D21" s="7">
        <v>347109731</v>
      </c>
      <c r="E21" s="5">
        <f t="shared" si="0"/>
        <v>10927.083391047032</v>
      </c>
    </row>
    <row r="22" spans="1:5" x14ac:dyDescent="0.25">
      <c r="A22" s="6" t="s">
        <v>58</v>
      </c>
      <c r="B22" s="6" t="s">
        <v>3</v>
      </c>
      <c r="C22" s="7">
        <v>1742821</v>
      </c>
      <c r="D22" s="7">
        <v>275445248</v>
      </c>
      <c r="E22" s="5">
        <f t="shared" si="0"/>
        <v>158.045632913535</v>
      </c>
    </row>
    <row r="23" spans="1:5" x14ac:dyDescent="0.25">
      <c r="A23" s="6" t="s">
        <v>27</v>
      </c>
      <c r="B23" s="6" t="s">
        <v>26</v>
      </c>
      <c r="C23" s="7">
        <v>25055</v>
      </c>
      <c r="D23" s="7">
        <v>269858740</v>
      </c>
      <c r="E23" s="5">
        <f t="shared" si="0"/>
        <v>10770.654160846139</v>
      </c>
    </row>
    <row r="24" spans="1:5" x14ac:dyDescent="0.25">
      <c r="A24" s="6" t="s">
        <v>6</v>
      </c>
      <c r="B24" s="6" t="s">
        <v>6</v>
      </c>
      <c r="C24" s="7">
        <v>2556188</v>
      </c>
      <c r="D24" s="7">
        <v>204549867</v>
      </c>
      <c r="E24" s="5">
        <f t="shared" si="0"/>
        <v>80.021448735382535</v>
      </c>
    </row>
    <row r="25" spans="1:5" x14ac:dyDescent="0.25">
      <c r="A25" s="6" t="s">
        <v>59</v>
      </c>
      <c r="B25" s="6" t="s">
        <v>29</v>
      </c>
      <c r="C25" s="7">
        <v>4972</v>
      </c>
      <c r="D25" s="7">
        <v>163730584</v>
      </c>
      <c r="E25" s="5">
        <f t="shared" si="0"/>
        <v>32930.527755430412</v>
      </c>
    </row>
    <row r="26" spans="1:5" x14ac:dyDescent="0.25">
      <c r="A26" s="6" t="s">
        <v>28</v>
      </c>
      <c r="B26" s="6" t="s">
        <v>25</v>
      </c>
      <c r="C26" s="7">
        <v>5147</v>
      </c>
      <c r="D26" s="7">
        <v>134448500</v>
      </c>
      <c r="E26" s="5">
        <f t="shared" si="0"/>
        <v>26121.721391101612</v>
      </c>
    </row>
    <row r="27" spans="1:5" x14ac:dyDescent="0.25">
      <c r="A27" s="6" t="s">
        <v>4</v>
      </c>
      <c r="B27" s="6" t="s">
        <v>5</v>
      </c>
      <c r="C27" s="7">
        <v>2925</v>
      </c>
      <c r="D27" s="7">
        <v>39764779</v>
      </c>
      <c r="E27" s="5">
        <f t="shared" si="0"/>
        <v>13594.79623931624</v>
      </c>
    </row>
    <row r="28" spans="1:5" x14ac:dyDescent="0.25">
      <c r="A28" s="6" t="s">
        <v>66</v>
      </c>
      <c r="B28" s="7" t="s">
        <v>67</v>
      </c>
      <c r="C28" s="7">
        <v>63958</v>
      </c>
      <c r="D28" s="2">
        <v>7756230</v>
      </c>
      <c r="E28" s="5">
        <f t="shared" si="0"/>
        <v>121.27067763219613</v>
      </c>
    </row>
    <row r="29" spans="1:5" x14ac:dyDescent="0.25">
      <c r="A29" s="6" t="s">
        <v>1</v>
      </c>
      <c r="B29" s="6" t="s">
        <v>1</v>
      </c>
      <c r="C29" s="7">
        <v>658</v>
      </c>
      <c r="D29" s="7">
        <v>6711374</v>
      </c>
      <c r="E29" s="5">
        <f t="shared" si="0"/>
        <v>10199.656534954407</v>
      </c>
    </row>
    <row r="30" spans="1:5" x14ac:dyDescent="0.25">
      <c r="A30" s="6" t="s">
        <v>49</v>
      </c>
      <c r="B30" s="6" t="s">
        <v>60</v>
      </c>
      <c r="C30" s="7">
        <v>1489</v>
      </c>
      <c r="D30" s="7">
        <v>6372297</v>
      </c>
      <c r="E30" s="5">
        <f t="shared" si="0"/>
        <v>4279.5815983881803</v>
      </c>
    </row>
    <row r="31" spans="1:5" x14ac:dyDescent="0.25">
      <c r="A31" s="6" t="s">
        <v>64</v>
      </c>
      <c r="B31" s="6" t="s">
        <v>65</v>
      </c>
      <c r="C31" s="7">
        <v>23552</v>
      </c>
      <c r="D31" s="7">
        <v>4601308</v>
      </c>
      <c r="E31" s="5">
        <f t="shared" si="0"/>
        <v>195.3680366847826</v>
      </c>
    </row>
    <row r="32" spans="1:5" x14ac:dyDescent="0.25">
      <c r="A32" s="6" t="s">
        <v>68</v>
      </c>
      <c r="B32" s="6" t="s">
        <v>69</v>
      </c>
      <c r="C32" s="7">
        <v>200622</v>
      </c>
      <c r="D32" s="7">
        <v>2919198</v>
      </c>
      <c r="E32" s="5">
        <f t="shared" si="0"/>
        <v>14.550737207285342</v>
      </c>
    </row>
    <row r="33" spans="1:5" x14ac:dyDescent="0.25">
      <c r="A33" s="6" t="s">
        <v>45</v>
      </c>
      <c r="B33" s="6" t="s">
        <v>46</v>
      </c>
      <c r="C33" s="7">
        <v>6901</v>
      </c>
      <c r="D33" s="7">
        <v>236452</v>
      </c>
      <c r="E33" s="5">
        <f t="shared" si="0"/>
        <v>34.263440081147657</v>
      </c>
    </row>
    <row r="34" spans="1:5" x14ac:dyDescent="0.25">
      <c r="A34" s="6" t="s">
        <v>61</v>
      </c>
      <c r="B34" s="6" t="s">
        <v>62</v>
      </c>
      <c r="C34" s="7">
        <v>1035</v>
      </c>
      <c r="D34" s="7">
        <v>75346</v>
      </c>
      <c r="E34" s="5">
        <f t="shared" si="0"/>
        <v>72.798067632850248</v>
      </c>
    </row>
    <row r="35" spans="1:5" x14ac:dyDescent="0.25">
      <c r="A35" s="3" t="s">
        <v>54</v>
      </c>
      <c r="C35" s="5">
        <f>SUM(C2:C34)</f>
        <v>236674788</v>
      </c>
      <c r="D35" s="5">
        <f>SUM(D2:D34)</f>
        <v>29304616895</v>
      </c>
      <c r="E35" s="4">
        <f t="shared" si="0"/>
        <v>123.81807603013465</v>
      </c>
    </row>
  </sheetData>
  <sortState xmlns:xlrd2="http://schemas.microsoft.com/office/spreadsheetml/2017/richdata2" ref="A2:E46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78CB6-10AE-4A40-8CDB-8D94BD5FE3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15C35A-4A2E-4744-96A9-D2A6411B71EB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06a0905b-9efb-4cb0-b4c9-15afeaa22aeb"/>
    <ds:schemaRef ds:uri="http://schemas.openxmlformats.org/package/2006/metadata/core-properties"/>
    <ds:schemaRef ds:uri="3d7b2526-b5e4-4c87-bbfb-8018b8d2a49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C15984-D312-4E9B-965A-C15F613F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2019-07-31T19:26:25Z</dcterms:created>
  <dcterms:modified xsi:type="dcterms:W3CDTF">2021-10-29T13:14:32Z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