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2/"/>
    </mc:Choice>
  </mc:AlternateContent>
  <xr:revisionPtr revIDLastSave="56" documentId="8_{CE12246A-9A4C-4DAC-B6CB-9A0299F5DD1D}" xr6:coauthVersionLast="47" xr6:coauthVersionMax="47" xr10:uidLastSave="{D4E8DD7A-49EC-4BC8-B17E-171FA562B732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  <c r="E12" i="1"/>
  <c r="E11" i="1"/>
  <c r="E10" i="1"/>
  <c r="E9" i="1"/>
  <c r="E8" i="1"/>
  <c r="E7" i="1" l="1"/>
  <c r="E13" i="1" l="1"/>
  <c r="E5" i="1" l="1"/>
  <c r="E6" i="1"/>
  <c r="E3" i="1"/>
  <c r="E2" i="1"/>
  <c r="E4" i="1"/>
</calcChain>
</file>

<file path=xl/sharedStrings.xml><?xml version="1.0" encoding="utf-8"?>
<sst xmlns="http://schemas.openxmlformats.org/spreadsheetml/2006/main" count="28" uniqueCount="28">
  <si>
    <t>MPID</t>
  </si>
  <si>
    <t>GLOBAL OTC</t>
  </si>
  <si>
    <t>ARCA</t>
  </si>
  <si>
    <t>OTC LINK ECN ATS</t>
  </si>
  <si>
    <t>OTCX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</si>
  <si>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</si>
  <si>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</si>
  <si>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</si>
  <si>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</si>
  <si>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</si>
  <si>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</si>
  <si>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</si>
  <si>
    <t>STARTENGINE SECONDARY</t>
  </si>
  <si>
    <t>STEN</t>
  </si>
  <si>
    <t>FNC AG STOCK, LLC</t>
  </si>
  <si>
    <t>FNCA</t>
  </si>
  <si>
    <t>LEXA</t>
  </si>
  <si>
    <t>OTC LINK NQB IDQS</t>
  </si>
  <si>
    <t>OTCN</t>
  </si>
  <si>
    <t>SECURITIZE MARKETS ATS</t>
  </si>
  <si>
    <t>SMKT</t>
  </si>
  <si>
    <t>VARIABLE INVESTMENT ADVISORS, INC.</t>
  </si>
  <si>
    <t>VIAT</t>
  </si>
  <si>
    <t>NORTH CAPITAL PRIVATE SECURITIES CORPORATION</t>
  </si>
  <si>
    <t>PPEX</t>
  </si>
  <si>
    <t>INX SECURITIES, LLC</t>
  </si>
  <si>
    <t>SWCL</t>
  </si>
  <si>
    <t>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</si>
</sst>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47.85546875" style="2" bestFit="1" customWidth="1"/>
    <col min="2" max="2" width="6" style="2" bestFit="1" customWidth="1"/>
    <col min="3" max="3" width="11.7109375" style="2" bestFit="1" customWidth="1"/>
    <col min="4" max="4" width="16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6</v>
      </c>
      <c r="B1" s="1" t="s">
        <v>0</v>
      </c>
      <c r="C1" s="1" t="s">
        <v>7</v>
      </c>
      <c r="D1" s="1" t="s">
        <v>8</v>
      </c>
      <c r="E1" s="1" t="s">
        <v>5</v>
      </c>
    </row>
    <row r="2" spans="1:5" x14ac:dyDescent="0.25">
      <c r="A2" s="6" t="s">
        <v>3</v>
      </c>
      <c r="B2" s="6" t="s">
        <v>4</v>
      </c>
      <c r="C2" s="7">
        <v>1423459</v>
      </c>
      <c r="D2" s="7">
        <v>15431331933</v>
      </c>
      <c r="E2" s="5">
        <f t="shared" ref="E2:E13" si="0">D2/C2</f>
        <v>10840.728066632057</v>
      </c>
    </row>
    <row r="3" spans="1:5" x14ac:dyDescent="0.25">
      <c r="A3" s="6" t="s">
        <v>17</v>
      </c>
      <c r="B3" s="6" t="s">
        <v>18</v>
      </c>
      <c r="C3" s="7">
        <v>365469</v>
      </c>
      <c r="D3" s="7">
        <v>7570093524</v>
      </c>
      <c r="E3" s="5">
        <f t="shared" si="0"/>
        <v>20713.366999663445</v>
      </c>
    </row>
    <row r="4" spans="1:5" x14ac:dyDescent="0.25">
      <c r="A4" s="6" t="s">
        <v>1</v>
      </c>
      <c r="B4" s="6" t="s">
        <v>2</v>
      </c>
      <c r="C4" s="7">
        <v>2164837</v>
      </c>
      <c r="D4" s="7">
        <v>770219689</v>
      </c>
      <c r="E4" s="5">
        <f t="shared" si="0"/>
        <v>355.78645828762166</v>
      </c>
    </row>
    <row r="5" spans="1:5" x14ac:dyDescent="0.25">
      <c r="A5" s="6" t="s">
        <v>10</v>
      </c>
      <c r="B5" s="6" t="s">
        <v>11</v>
      </c>
      <c r="C5" s="7">
        <v>10535</v>
      </c>
      <c r="D5" s="7">
        <v>1430785</v>
      </c>
      <c r="E5" s="5">
        <f t="shared" si="0"/>
        <v>135.81252966302799</v>
      </c>
    </row>
    <row r="6" spans="1:5" x14ac:dyDescent="0.25">
      <c r="A6" s="6" t="s">
        <v>19</v>
      </c>
      <c r="B6" s="6" t="s">
        <v>20</v>
      </c>
      <c r="C6" s="7">
        <v>269</v>
      </c>
      <c r="D6" s="7">
        <v>141015</v>
      </c>
      <c r="E6" s="5">
        <f t="shared" si="0"/>
        <v>524.2193308550186</v>
      </c>
    </row>
    <row r="7" spans="1:5" x14ac:dyDescent="0.25">
      <c r="A7" s="6" t="s">
        <v>21</v>
      </c>
      <c r="B7" s="6" t="s">
        <v>22</v>
      </c>
      <c r="C7" s="7">
        <v>6</v>
      </c>
      <c r="D7" s="7">
        <v>132500</v>
      </c>
      <c r="E7" s="5">
        <f t="shared" si="0"/>
        <v>22083.333333333332</v>
      </c>
    </row>
    <row r="8" spans="1:5" x14ac:dyDescent="0.25">
      <c r="A8" s="6" t="s">
        <v>23</v>
      </c>
      <c r="B8" s="6" t="s">
        <v>24</v>
      </c>
      <c r="C8" s="7">
        <v>5482</v>
      </c>
      <c r="D8" s="7">
        <v>73687</v>
      </c>
      <c r="E8" s="5">
        <f t="shared" si="0"/>
        <v>13.441627143378328</v>
      </c>
    </row>
    <row r="9" spans="1:5" x14ac:dyDescent="0.25">
      <c r="A9" s="6" t="s">
        <v>25</v>
      </c>
      <c r="B9" s="6" t="s">
        <v>26</v>
      </c>
      <c r="C9" s="7">
        <v>18</v>
      </c>
      <c r="D9" s="7">
        <v>3739</v>
      </c>
      <c r="E9" s="5">
        <f t="shared" si="0"/>
        <v>207.72222222222223</v>
      </c>
    </row>
    <row r="10" spans="1:5" x14ac:dyDescent="0.25">
      <c r="A10" s="6" t="s">
        <v>12</v>
      </c>
      <c r="B10" s="6" t="s">
        <v>13</v>
      </c>
      <c r="C10" s="7">
        <v>30</v>
      </c>
      <c r="D10" s="7">
        <v>1848</v>
      </c>
      <c r="E10" s="5">
        <f t="shared" si="0"/>
        <v>61.6</v>
      </c>
    </row>
    <row r="11" spans="1:5" x14ac:dyDescent="0.25">
      <c r="A11" s="6" t="s">
        <v>14</v>
      </c>
      <c r="B11" s="6" t="s">
        <v>15</v>
      </c>
      <c r="C11" s="7">
        <v>20</v>
      </c>
      <c r="D11" s="7">
        <v>528</v>
      </c>
      <c r="E11" s="5">
        <f t="shared" si="0"/>
        <v>26.4</v>
      </c>
    </row>
    <row r="12" spans="1:5" x14ac:dyDescent="0.25">
      <c r="A12" s="6" t="s">
        <v>27</v>
      </c>
      <c r="B12" s="6" t="s">
        <v>16</v>
      </c>
      <c r="C12" s="7">
        <v>109</v>
      </c>
      <c r="D12" s="7">
        <v>343</v>
      </c>
      <c r="E12" s="5">
        <f t="shared" si="0"/>
        <v>3.1467889908256881</v>
      </c>
    </row>
    <row r="13" spans="1:5" x14ac:dyDescent="0.25">
      <c r="A13" s="3" t="s">
        <v>9</v>
      </c>
      <c r="C13" s="5">
        <f>SUM(C2:C12)</f>
        <v>3970234</v>
      </c>
      <c r="D13" s="5">
        <f>SUM(D2:D12)</f>
        <v>23773429591</v>
      </c>
      <c r="E13" s="4">
        <f t="shared" si="0"/>
        <v>5987.9164782226944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2022-05-03T15:02:05Z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