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2/"/>
    </mc:Choice>
  </mc:AlternateContent>
  <xr:revisionPtr revIDLastSave="32" documentId="8_{BC680868-166D-493F-9409-8FEDB453E94D}" xr6:coauthVersionLast="47" xr6:coauthVersionMax="47" xr10:uidLastSave="{9D75EF25-3070-44C1-8EFF-099E2E379311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1" l="1"/>
  <c r="C34" i="1"/>
  <c r="E34" i="1" l="1"/>
  <c r="E15" i="1"/>
  <c r="E26" i="1"/>
  <c r="E2" i="1"/>
  <c r="E7" i="1"/>
  <c r="E9" i="1"/>
  <c r="E17" i="1"/>
  <c r="E8" i="1"/>
  <c r="E12" i="1"/>
  <c r="E13" i="1"/>
  <c r="E18" i="1"/>
  <c r="E5" i="1"/>
  <c r="E29" i="1"/>
  <c r="E28" i="1"/>
  <c r="E19" i="1"/>
  <c r="E32" i="1"/>
  <c r="E6" i="1"/>
  <c r="E4" i="1"/>
  <c r="E16" i="1"/>
  <c r="E25" i="1"/>
  <c r="E30" i="1"/>
  <c r="E22" i="1"/>
  <c r="E11" i="1"/>
  <c r="E14" i="1"/>
  <c r="E24" i="1"/>
  <c r="E23" i="1"/>
  <c r="E3" i="1"/>
  <c r="E27" i="1"/>
  <c r="E33" i="1"/>
  <c r="E31" i="1"/>
  <c r="E21" i="1"/>
  <c r="E20" i="1"/>
  <c r="E10" i="1"/>
</calcChain>
</file>

<file path=xl/sharedStrings.xml><?xml version="1.0" encoding="utf-8"?>
<sst xmlns="http://schemas.openxmlformats.org/spreadsheetml/2006/main" count="70" uniqueCount="68">
  <si>
    <t>MPID</t>
  </si>
  <si>
    <t>AQUA</t>
  </si>
  <si>
    <t>BIDS</t>
  </si>
  <si>
    <t>ICBX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</si>
  <si>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</si>
  <si>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</si>
  <si>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</si>
  <si>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</si>
  <si>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</si>
  <si>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</si>
  <si>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</si>
  <si>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</si>
  <si>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</si>
  <si>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</si>
  <si>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</si>
  <si>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</si>
  <si>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</si>
  <si>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</si>
  <si>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</si>
  <si>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</si>
  <si>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</si>
  <si>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</si>
  <si>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</si>
  <si>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</si>
  <si>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</si>
  <si>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</si>
  <si>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</si>
  <si>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</si>
  <si>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</si>
  <si>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</si>
  <si>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</si>
  <si>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</si>
  <si>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</si>
  <si>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</si>
  <si>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</si>
  <si>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</si>
  <si>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</si>
  <si>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</si>
  <si>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</si>
  <si>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</si>
  <si>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</si>
  <si>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</si>
  <si>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</si>
  <si>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</si>
  <si>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</si>
  <si>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</si>
  <si>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VIRTU MATCHIT ATS</t>
  </si>
  <si>
    <t>LIQUIDNET H2O ATS</t>
  </si>
  <si>
    <t>LIQUIDNET NEGOTIATION ATS</t>
  </si>
  <si>
    <t>BIDS ATS</t>
  </si>
  <si>
    <t>IBKR ATS</t>
  </si>
  <si>
    <t>INTELLIGENT CROSS LLC</t>
  </si>
  <si>
    <t>CBX</t>
  </si>
  <si>
    <t>LUMINEX ATS</t>
  </si>
  <si>
    <t>PJCX</t>
  </si>
  <si>
    <t>STIFEL X</t>
  </si>
  <si>
    <t>STFX</t>
  </si>
  <si>
    <t>POSIT</t>
  </si>
  <si>
    <t>BNPP CORTEX ATS</t>
  </si>
  <si>
    <t>BNPX</t>
  </si>
  <si>
    <t>PURESTREAM</t>
  </si>
  <si>
    <t>PURE</t>
  </si>
  <si>
    <t>BOATS</t>
  </si>
  <si>
    <t>BLUE</t>
  </si>
  <si>
    <t>CITI-ONE ATS</t>
  </si>
  <si>
    <t>ONEC</t>
  </si>
  <si>
    <t>ONECHRONOS</t>
  </si>
  <si>
    <t>CGXS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</si>
</sst>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workbookViewId="0">
      <selection activeCell="G46" sqref="G46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42</v>
      </c>
      <c r="B1" s="1" t="s">
        <v>0</v>
      </c>
      <c r="C1" s="1" t="s">
        <v>43</v>
      </c>
      <c r="D1" s="1" t="s">
        <v>44</v>
      </c>
      <c r="E1" s="1" t="s">
        <v>41</v>
      </c>
    </row>
    <row r="2" spans="1:5" ht="15.75" customHeight="1" x14ac:dyDescent="0.25">
      <c r="A2" s="6" t="s">
        <v>37</v>
      </c>
      <c r="B2" s="6" t="s">
        <v>38</v>
      </c>
      <c r="C2" s="7">
        <v>126527525</v>
      </c>
      <c r="D2" s="7">
        <v>12573485286</v>
      </c>
      <c r="E2" s="5">
        <f t="shared" ref="E2:E33" si="0">D2/C2</f>
        <v>99.373518023054672</v>
      </c>
    </row>
    <row r="3" spans="1:5" x14ac:dyDescent="0.25">
      <c r="A3" s="6" t="s">
        <v>33</v>
      </c>
      <c r="B3" s="6" t="s">
        <v>34</v>
      </c>
      <c r="C3" s="7">
        <v>98805012</v>
      </c>
      <c r="D3" s="7">
        <v>9893257519</v>
      </c>
      <c r="E3" s="5">
        <f t="shared" si="0"/>
        <v>100.12910599110094</v>
      </c>
    </row>
    <row r="4" spans="1:5" x14ac:dyDescent="0.25">
      <c r="A4" s="6" t="s">
        <v>5</v>
      </c>
      <c r="B4" s="6" t="s">
        <v>6</v>
      </c>
      <c r="C4" s="7">
        <v>47840481</v>
      </c>
      <c r="D4" s="7">
        <v>7149775332</v>
      </c>
      <c r="E4" s="5">
        <f t="shared" si="0"/>
        <v>149.45032287614333</v>
      </c>
    </row>
    <row r="5" spans="1:5" x14ac:dyDescent="0.25">
      <c r="A5" s="6" t="s">
        <v>51</v>
      </c>
      <c r="B5" s="6" t="s">
        <v>16</v>
      </c>
      <c r="C5" s="7">
        <v>67689050</v>
      </c>
      <c r="D5" s="7">
        <v>6275215589</v>
      </c>
      <c r="E5" s="5">
        <f t="shared" si="0"/>
        <v>92.706509974656171</v>
      </c>
    </row>
    <row r="6" spans="1:5" x14ac:dyDescent="0.25">
      <c r="A6" s="6" t="s">
        <v>19</v>
      </c>
      <c r="B6" s="6" t="s">
        <v>20</v>
      </c>
      <c r="C6" s="7">
        <v>55295974</v>
      </c>
      <c r="D6" s="7">
        <v>6190377573</v>
      </c>
      <c r="E6" s="5">
        <f t="shared" si="0"/>
        <v>111.94987853907773</v>
      </c>
    </row>
    <row r="7" spans="1:5" x14ac:dyDescent="0.25">
      <c r="A7" s="6" t="s">
        <v>21</v>
      </c>
      <c r="B7" s="6" t="s">
        <v>22</v>
      </c>
      <c r="C7" s="7">
        <v>38804247</v>
      </c>
      <c r="D7" s="7">
        <v>5105302949</v>
      </c>
      <c r="E7" s="5">
        <f t="shared" si="0"/>
        <v>131.56557190763166</v>
      </c>
    </row>
    <row r="8" spans="1:5" x14ac:dyDescent="0.25">
      <c r="A8" s="6" t="s">
        <v>26</v>
      </c>
      <c r="B8" s="6" t="s">
        <v>27</v>
      </c>
      <c r="C8" s="7">
        <v>24855119</v>
      </c>
      <c r="D8" s="7">
        <v>4939597190</v>
      </c>
      <c r="E8" s="5">
        <f t="shared" si="0"/>
        <v>198.73560814575058</v>
      </c>
    </row>
    <row r="9" spans="1:5" x14ac:dyDescent="0.25">
      <c r="A9" s="6" t="s">
        <v>35</v>
      </c>
      <c r="B9" s="6" t="s">
        <v>36</v>
      </c>
      <c r="C9" s="7">
        <v>23440848</v>
      </c>
      <c r="D9" s="7">
        <v>3326874988</v>
      </c>
      <c r="E9" s="5">
        <f t="shared" si="0"/>
        <v>141.92639225338604</v>
      </c>
    </row>
    <row r="10" spans="1:5" x14ac:dyDescent="0.25">
      <c r="A10" s="6" t="s">
        <v>46</v>
      </c>
      <c r="B10" s="6" t="s">
        <v>39</v>
      </c>
      <c r="C10" s="7">
        <v>20998781</v>
      </c>
      <c r="D10" s="7">
        <v>3003797772</v>
      </c>
      <c r="E10" s="5">
        <f t="shared" si="0"/>
        <v>143.04629263955846</v>
      </c>
    </row>
    <row r="11" spans="1:5" x14ac:dyDescent="0.25">
      <c r="A11" s="6" t="s">
        <v>49</v>
      </c>
      <c r="B11" s="6" t="s">
        <v>2</v>
      </c>
      <c r="C11" s="7">
        <v>3347297</v>
      </c>
      <c r="D11" s="7">
        <v>2873016100</v>
      </c>
      <c r="E11" s="5">
        <f t="shared" si="0"/>
        <v>858.30928656763945</v>
      </c>
    </row>
    <row r="12" spans="1:5" x14ac:dyDescent="0.25">
      <c r="A12" s="6" t="s">
        <v>50</v>
      </c>
      <c r="B12" s="6" t="s">
        <v>11</v>
      </c>
      <c r="C12" s="7">
        <v>13169802</v>
      </c>
      <c r="D12" s="7">
        <v>2773711826</v>
      </c>
      <c r="E12" s="5">
        <f t="shared" si="0"/>
        <v>210.6115054728993</v>
      </c>
    </row>
    <row r="13" spans="1:5" x14ac:dyDescent="0.25">
      <c r="A13" s="6" t="s">
        <v>30</v>
      </c>
      <c r="B13" s="6" t="s">
        <v>31</v>
      </c>
      <c r="C13" s="7">
        <v>10795917</v>
      </c>
      <c r="D13" s="7">
        <v>2349243747</v>
      </c>
      <c r="E13" s="5">
        <f t="shared" si="0"/>
        <v>217.6048358837883</v>
      </c>
    </row>
    <row r="14" spans="1:5" x14ac:dyDescent="0.25">
      <c r="A14" s="6" t="s">
        <v>57</v>
      </c>
      <c r="B14" s="6" t="s">
        <v>32</v>
      </c>
      <c r="C14" s="7">
        <v>4821192</v>
      </c>
      <c r="D14" s="7">
        <v>1457668218</v>
      </c>
      <c r="E14" s="5">
        <f t="shared" si="0"/>
        <v>302.34602106698924</v>
      </c>
    </row>
    <row r="15" spans="1:5" x14ac:dyDescent="0.25">
      <c r="A15" s="6" t="s">
        <v>12</v>
      </c>
      <c r="B15" s="6" t="s">
        <v>13</v>
      </c>
      <c r="C15" s="7">
        <v>8763329</v>
      </c>
      <c r="D15" s="7">
        <v>1429019370</v>
      </c>
      <c r="E15" s="5">
        <f t="shared" si="0"/>
        <v>163.06809546919897</v>
      </c>
    </row>
    <row r="16" spans="1:5" x14ac:dyDescent="0.25">
      <c r="A16" s="6" t="s">
        <v>7</v>
      </c>
      <c r="B16" s="6" t="s">
        <v>8</v>
      </c>
      <c r="C16" s="7">
        <v>3451729</v>
      </c>
      <c r="D16" s="7">
        <v>1355514818</v>
      </c>
      <c r="E16" s="5">
        <f t="shared" si="0"/>
        <v>392.70603746702017</v>
      </c>
    </row>
    <row r="17" spans="1:5" x14ac:dyDescent="0.25">
      <c r="A17" s="6" t="s">
        <v>28</v>
      </c>
      <c r="B17" s="6" t="s">
        <v>29</v>
      </c>
      <c r="C17" s="7">
        <v>10935761</v>
      </c>
      <c r="D17" s="7">
        <v>1348731526</v>
      </c>
      <c r="E17" s="5">
        <f t="shared" si="0"/>
        <v>123.33220577882051</v>
      </c>
    </row>
    <row r="18" spans="1:5" x14ac:dyDescent="0.25">
      <c r="A18" s="6" t="s">
        <v>17</v>
      </c>
      <c r="B18" s="6" t="s">
        <v>18</v>
      </c>
      <c r="C18" s="7">
        <v>22130071</v>
      </c>
      <c r="D18" s="7">
        <v>1343687520</v>
      </c>
      <c r="E18" s="5">
        <f t="shared" si="0"/>
        <v>60.717722957147316</v>
      </c>
    </row>
    <row r="19" spans="1:5" x14ac:dyDescent="0.25">
      <c r="A19" s="6" t="s">
        <v>14</v>
      </c>
      <c r="B19" s="6" t="s">
        <v>15</v>
      </c>
      <c r="C19" s="7">
        <v>78213</v>
      </c>
      <c r="D19" s="7">
        <v>869698291</v>
      </c>
      <c r="E19" s="5">
        <f t="shared" si="0"/>
        <v>11119.612992724995</v>
      </c>
    </row>
    <row r="20" spans="1:5" x14ac:dyDescent="0.25">
      <c r="A20" s="6" t="s">
        <v>9</v>
      </c>
      <c r="B20" s="6" t="s">
        <v>10</v>
      </c>
      <c r="C20" s="7">
        <v>4285</v>
      </c>
      <c r="D20" s="7">
        <v>823006274</v>
      </c>
      <c r="E20" s="5">
        <f t="shared" si="0"/>
        <v>192066.80840140022</v>
      </c>
    </row>
    <row r="21" spans="1:5" x14ac:dyDescent="0.25">
      <c r="A21" s="6" t="s">
        <v>47</v>
      </c>
      <c r="B21" s="6" t="s">
        <v>24</v>
      </c>
      <c r="C21" s="7">
        <v>91257</v>
      </c>
      <c r="D21" s="7">
        <v>799622351</v>
      </c>
      <c r="E21" s="5">
        <f t="shared" si="0"/>
        <v>8762.3124910965726</v>
      </c>
    </row>
    <row r="22" spans="1:5" x14ac:dyDescent="0.25">
      <c r="A22" s="6" t="s">
        <v>58</v>
      </c>
      <c r="B22" s="6" t="s">
        <v>59</v>
      </c>
      <c r="C22" s="7">
        <v>6415497</v>
      </c>
      <c r="D22" s="7">
        <v>738277682</v>
      </c>
      <c r="E22" s="5">
        <f t="shared" si="0"/>
        <v>115.07723906659142</v>
      </c>
    </row>
    <row r="23" spans="1:5" x14ac:dyDescent="0.25">
      <c r="A23" s="6" t="s">
        <v>52</v>
      </c>
      <c r="B23" s="6" t="s">
        <v>3</v>
      </c>
      <c r="C23" s="7">
        <v>3593483</v>
      </c>
      <c r="D23" s="7">
        <v>629787329</v>
      </c>
      <c r="E23" s="5">
        <f t="shared" si="0"/>
        <v>175.25819073027478</v>
      </c>
    </row>
    <row r="24" spans="1:5" x14ac:dyDescent="0.25">
      <c r="A24" s="6" t="s">
        <v>4</v>
      </c>
      <c r="B24" s="6" t="s">
        <v>4</v>
      </c>
      <c r="C24" s="7">
        <v>2792121</v>
      </c>
      <c r="D24" s="7">
        <v>508624452</v>
      </c>
      <c r="E24" s="5">
        <f t="shared" si="0"/>
        <v>182.16418701051995</v>
      </c>
    </row>
    <row r="25" spans="1:5" x14ac:dyDescent="0.25">
      <c r="A25" s="6" t="s">
        <v>48</v>
      </c>
      <c r="B25" s="6" t="s">
        <v>23</v>
      </c>
      <c r="C25" s="7">
        <v>11721</v>
      </c>
      <c r="D25" s="7">
        <v>337600100</v>
      </c>
      <c r="E25" s="5">
        <f t="shared" si="0"/>
        <v>28803.011688422488</v>
      </c>
    </row>
    <row r="26" spans="1:5" x14ac:dyDescent="0.25">
      <c r="A26" s="6" t="s">
        <v>53</v>
      </c>
      <c r="B26" s="6" t="s">
        <v>25</v>
      </c>
      <c r="C26" s="7">
        <v>7255</v>
      </c>
      <c r="D26" s="7">
        <v>218167977</v>
      </c>
      <c r="E26" s="5">
        <f t="shared" si="0"/>
        <v>30071.395864920745</v>
      </c>
    </row>
    <row r="27" spans="1:5" x14ac:dyDescent="0.25">
      <c r="A27" s="6" t="s">
        <v>60</v>
      </c>
      <c r="B27" s="6" t="s">
        <v>61</v>
      </c>
      <c r="C27" s="7">
        <v>4562409</v>
      </c>
      <c r="D27" s="7">
        <v>80117243</v>
      </c>
      <c r="E27" s="5">
        <f t="shared" si="0"/>
        <v>17.560293914903291</v>
      </c>
    </row>
    <row r="28" spans="1:5" x14ac:dyDescent="0.25">
      <c r="A28" s="6" t="s">
        <v>62</v>
      </c>
      <c r="B28" s="6" t="s">
        <v>63</v>
      </c>
      <c r="C28" s="7">
        <v>252679</v>
      </c>
      <c r="D28" s="7">
        <v>13522519</v>
      </c>
      <c r="E28" s="5">
        <f t="shared" si="0"/>
        <v>53.516592198006165</v>
      </c>
    </row>
    <row r="29" spans="1:5" x14ac:dyDescent="0.25">
      <c r="A29" s="6" t="s">
        <v>1</v>
      </c>
      <c r="B29" s="6" t="s">
        <v>1</v>
      </c>
      <c r="C29" s="7">
        <v>1358</v>
      </c>
      <c r="D29" s="7">
        <v>12908014</v>
      </c>
      <c r="E29" s="5">
        <f t="shared" si="0"/>
        <v>9505.1649484536083</v>
      </c>
    </row>
    <row r="30" spans="1:5" x14ac:dyDescent="0.25">
      <c r="A30" s="6" t="s">
        <v>64</v>
      </c>
      <c r="B30" s="6" t="s">
        <v>65</v>
      </c>
      <c r="C30" s="7">
        <v>41539</v>
      </c>
      <c r="D30" s="7">
        <v>8917150</v>
      </c>
      <c r="E30" s="5">
        <f t="shared" si="0"/>
        <v>214.66934687883676</v>
      </c>
    </row>
    <row r="31" spans="1:5" x14ac:dyDescent="0.25">
      <c r="A31" s="6" t="s">
        <v>40</v>
      </c>
      <c r="B31" s="6" t="s">
        <v>54</v>
      </c>
      <c r="C31" s="7">
        <v>388</v>
      </c>
      <c r="D31" s="7">
        <v>1899896</v>
      </c>
      <c r="E31" s="5">
        <f t="shared" si="0"/>
        <v>4896.6391752577319</v>
      </c>
    </row>
    <row r="32" spans="1:5" x14ac:dyDescent="0.25">
      <c r="A32" s="6" t="s">
        <v>55</v>
      </c>
      <c r="B32" s="6" t="s">
        <v>56</v>
      </c>
      <c r="C32" s="7">
        <v>2386</v>
      </c>
      <c r="D32" s="7">
        <v>277717</v>
      </c>
      <c r="E32" s="5">
        <f t="shared" si="0"/>
        <v>116.39438390611903</v>
      </c>
    </row>
    <row r="33" spans="1:5" x14ac:dyDescent="0.25">
      <c r="A33" s="6" t="s">
        <v>66</v>
      </c>
      <c r="B33" s="6" t="s">
        <v>67</v>
      </c>
      <c r="C33" s="7">
        <v>2</v>
      </c>
      <c r="D33" s="7">
        <v>200</v>
      </c>
      <c r="E33" s="5">
        <f t="shared" si="0"/>
        <v>100</v>
      </c>
    </row>
    <row r="34" spans="1:5" x14ac:dyDescent="0.25">
      <c r="A34" s="3" t="s">
        <v>45</v>
      </c>
      <c r="C34" s="5">
        <f>SUM(C2:C33)</f>
        <v>599526728</v>
      </c>
      <c r="D34" s="5">
        <f>SUM(D2:D33)</f>
        <v>78430704518</v>
      </c>
      <c r="E34" s="4">
        <f>D34/C34</f>
        <v>130.82103074810703</v>
      </c>
    </row>
  </sheetData>
  <sortState xmlns:xlrd2="http://schemas.microsoft.com/office/spreadsheetml/2017/richdata2" ref="A2:E34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2022-07-28T19:32:26Z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