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dixonr_corp_root_nasd_com/Documents/_Web/documents/"/>
    </mc:Choice>
  </mc:AlternateContent>
  <xr:revisionPtr revIDLastSave="0" documentId="8_{D4F0739B-7764-40F9-9374-FA509909EB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E12" i="1" l="1"/>
  <c r="E11" i="1"/>
  <c r="E10" i="1"/>
  <c r="E9" i="1"/>
  <c r="E8" i="1"/>
  <c r="E7" i="1" l="1"/>
  <c r="E13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<sst xmlns="http://schemas.openxmlformats.org/spreadsheetml/2006/main" count="28" uniqueCount="28">
  <si>
    <t>MPID</t>
  </si>
  <si>
    <t>GLOBAL OTC</t>
  </si>
  <si>
    <t>ARCA</t>
  </si>
  <si>
    <t>OTC LINK ECN ATS</t>
  </si>
  <si>
    <t>OTCX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</si>
  <si>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</si>
  <si>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</si>
  <si>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</si>
  <si>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</si>
  <si>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</si>
  <si>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</si>
  <si>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</si>
  <si>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FNC AG STOCK, LLC</t>
  </si>
  <si>
    <t>FNCA</t>
  </si>
  <si>
    <t>LEXA</t>
  </si>
  <si>
    <t>OTC LINK NQB IDQS</t>
  </si>
  <si>
    <t>OTCN</t>
  </si>
  <si>
    <t>SECURITIZE MARKETS ATS</t>
  </si>
  <si>
    <t>SMKT</t>
  </si>
  <si>
    <t>VARIABLE INVESTMENT ADVISORS, INC.</t>
  </si>
  <si>
    <t>VIAT</t>
  </si>
  <si>
    <t>NORTH CAPITAL PRIVATE SECURITIES CORPORATION</t>
  </si>
  <si>
    <t>PPEX</t>
  </si>
  <si>
    <t>INX SECURITIES, LLC</t>
  </si>
  <si>
    <t>SWCL</t>
  </si>
  <si>
    <t>LEX</t>
  </si>
  <si>
    <t>REALTO SECURITIES, LLC</t>
  </si>
  <si>
    <t>ALTS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</si>
</sst>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E18" sqref="E18"/>
    </sheetView>
  </sheetViews>
  <sheetFormatPr defaultColWidth="9.1796875" defaultRowHeight="14.5" x14ac:dyDescent="0.35"/>
  <cols>
    <col min="1" max="1" width="47.81640625" style="2" bestFit="1" customWidth="1"/>
    <col min="2" max="2" width="6" style="2" bestFit="1" customWidth="1"/>
    <col min="3" max="3" width="11.7265625" style="2" bestFit="1" customWidth="1"/>
    <col min="4" max="4" width="16.26953125" style="2" bestFit="1" customWidth="1"/>
    <col min="5" max="5" width="18" style="2" bestFit="1" customWidth="1"/>
    <col min="6" max="16384" width="9.1796875" style="2"/>
  </cols>
  <sheetData>
    <row r="1" spans="1:5" x14ac:dyDescent="0.35">
      <c r="A1" s="1" t="s">
        <v>6</v>
      </c>
      <c r="B1" s="1" t="s">
        <v>0</v>
      </c>
      <c r="C1" s="1" t="s">
        <v>7</v>
      </c>
      <c r="D1" s="1" t="s">
        <v>8</v>
      </c>
      <c r="E1" s="1" t="s">
        <v>5</v>
      </c>
    </row>
    <row r="2" spans="1:5" x14ac:dyDescent="0.35">
      <c r="A2" s="6" t="s">
        <v>3</v>
      </c>
      <c r="B2" s="6" t="s">
        <v>4</v>
      </c>
      <c r="C2" s="7">
        <v>1005134</v>
      </c>
      <c r="D2" s="7">
        <v>18034586428</v>
      </c>
      <c r="E2" s="5">
        <f t="shared" ref="E2:E13" si="0">D2/C2</f>
        <v>17942.469788107854</v>
      </c>
    </row>
    <row r="3" spans="1:5" x14ac:dyDescent="0.35">
      <c r="A3" s="6" t="s">
        <v>15</v>
      </c>
      <c r="B3" s="6" t="s">
        <v>16</v>
      </c>
      <c r="C3" s="7">
        <v>531768</v>
      </c>
      <c r="D3" s="7">
        <v>4404732637</v>
      </c>
      <c r="E3" s="5">
        <f t="shared" si="0"/>
        <v>8283.1848418859354</v>
      </c>
    </row>
    <row r="4" spans="1:5" x14ac:dyDescent="0.35">
      <c r="A4" s="6" t="s">
        <v>1</v>
      </c>
      <c r="B4" s="6" t="s">
        <v>2</v>
      </c>
      <c r="C4" s="7">
        <v>1646371</v>
      </c>
      <c r="D4" s="7">
        <v>652044134</v>
      </c>
      <c r="E4" s="5">
        <f t="shared" si="0"/>
        <v>396.04933152977065</v>
      </c>
    </row>
    <row r="5" spans="1:5" x14ac:dyDescent="0.35">
      <c r="A5" s="6" t="s">
        <v>12</v>
      </c>
      <c r="B5" s="6" t="s">
        <v>13</v>
      </c>
      <c r="C5" s="7">
        <v>132</v>
      </c>
      <c r="D5" s="7">
        <v>972133</v>
      </c>
      <c r="E5" s="5">
        <f t="shared" si="0"/>
        <v>7364.643939393939</v>
      </c>
    </row>
    <row r="6" spans="1:5" x14ac:dyDescent="0.35">
      <c r="A6" s="6" t="s">
        <v>10</v>
      </c>
      <c r="B6" s="6" t="s">
        <v>11</v>
      </c>
      <c r="C6" s="7">
        <v>7768</v>
      </c>
      <c r="D6" s="7">
        <v>733685</v>
      </c>
      <c r="E6" s="5">
        <f t="shared" si="0"/>
        <v>94.449665293511842</v>
      </c>
    </row>
    <row r="7" spans="1:5" x14ac:dyDescent="0.35">
      <c r="A7" s="6" t="s">
        <v>19</v>
      </c>
      <c r="B7" s="6" t="s">
        <v>20</v>
      </c>
      <c r="C7" s="7">
        <v>36</v>
      </c>
      <c r="D7" s="7">
        <v>351507</v>
      </c>
      <c r="E7" s="5">
        <f t="shared" si="0"/>
        <v>9764.0833333333339</v>
      </c>
    </row>
    <row r="8" spans="1:5" x14ac:dyDescent="0.35">
      <c r="A8" s="6" t="s">
        <v>21</v>
      </c>
      <c r="B8" s="6" t="s">
        <v>22</v>
      </c>
      <c r="C8" s="7">
        <v>37615</v>
      </c>
      <c r="D8" s="7">
        <v>213568</v>
      </c>
      <c r="E8" s="5">
        <f t="shared" si="0"/>
        <v>5.6777349461650939</v>
      </c>
    </row>
    <row r="9" spans="1:5" x14ac:dyDescent="0.35">
      <c r="A9" s="6" t="s">
        <v>17</v>
      </c>
      <c r="B9" s="6" t="s">
        <v>18</v>
      </c>
      <c r="C9" s="7">
        <v>279</v>
      </c>
      <c r="D9" s="7">
        <v>109874</v>
      </c>
      <c r="E9" s="5">
        <f t="shared" si="0"/>
        <v>393.81362007168457</v>
      </c>
    </row>
    <row r="10" spans="1:5" x14ac:dyDescent="0.35">
      <c r="A10" s="6" t="s">
        <v>26</v>
      </c>
      <c r="B10" s="6" t="s">
        <v>27</v>
      </c>
      <c r="C10" s="7">
        <v>23</v>
      </c>
      <c r="D10" s="7">
        <v>84073</v>
      </c>
      <c r="E10" s="5">
        <f t="shared" si="0"/>
        <v>3655.3478260869565</v>
      </c>
    </row>
    <row r="11" spans="1:5" x14ac:dyDescent="0.35">
      <c r="A11" s="6" t="s">
        <v>23</v>
      </c>
      <c r="B11" s="6" t="s">
        <v>24</v>
      </c>
      <c r="C11" s="7">
        <v>4</v>
      </c>
      <c r="D11" s="7">
        <v>904</v>
      </c>
      <c r="E11" s="5">
        <f t="shared" si="0"/>
        <v>226</v>
      </c>
    </row>
    <row r="12" spans="1:5" x14ac:dyDescent="0.35">
      <c r="A12" s="6" t="s">
        <v>25</v>
      </c>
      <c r="B12" s="6" t="s">
        <v>14</v>
      </c>
      <c r="C12" s="7">
        <v>237</v>
      </c>
      <c r="D12" s="7">
        <v>559</v>
      </c>
      <c r="E12" s="5">
        <f t="shared" si="0"/>
        <v>2.3586497890295357</v>
      </c>
    </row>
    <row r="13" spans="1:5" x14ac:dyDescent="0.35">
      <c r="A13" s="3" t="s">
        <v>9</v>
      </c>
      <c r="C13" s="5">
        <f>SUM(C2:C12)</f>
        <v>3229367</v>
      </c>
      <c r="D13" s="5">
        <f>SUM(D2:D12)</f>
        <v>23093829502</v>
      </c>
      <c r="E13" s="4">
        <f t="shared" si="0"/>
        <v>7151.1938723595058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Dixon, Ralph</cp:lastModifiedBy>
  <dcterms:created xsi:type="dcterms:W3CDTF">2019-07-31T19:31:28Z</dcterms:created>
  <dcterms:modified xsi:type="dcterms:W3CDTF">2022-11-01T16:24:56Z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