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bob_blonchek_finra_org/Documents/_MyFiles/Product/Transparency/Quarterly ATS Reports/2023/"/>
    </mc:Choice>
  </mc:AlternateContent>
  <xr:revisionPtr revIDLastSave="68" documentId="8_{CE12246A-9A4C-4DAC-B6CB-9A0299F5DD1D}" xr6:coauthVersionLast="47" xr6:coauthVersionMax="47" xr10:uidLastSave="{CE9E18BE-5DF5-48AB-BCBE-2E1F2578D34C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1" i="1"/>
  <c r="E10" i="1"/>
  <c r="E9" i="1"/>
  <c r="E8" i="1"/>
  <c r="E7" i="1" l="1"/>
  <c r="E12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<sst xmlns="http://schemas.openxmlformats.org/spreadsheetml/2006/main" count="26" uniqueCount="26">
  <si>
    <t>MPID</t>
  </si>
  <si>
    <t>GLOBAL OTC</t>
  </si>
  <si>
    <t>ARCA</t>
  </si>
  <si>
    <t>OTC LINK ECN ATS</t>
  </si>
  <si>
    <t>OTCX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</si>
  <si>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</si>
  <si>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</si>
  <si>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</si>
  <si>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</si>
  <si>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</si>
  <si>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</si>
  <si>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</si>
  <si>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FNC AG STOCK, LLC</t>
  </si>
  <si>
    <t>FNCA</t>
  </si>
  <si>
    <t>LEXA</t>
  </si>
  <si>
    <t>OTC LINK NQB IDQS</t>
  </si>
  <si>
    <t>OTCN</t>
  </si>
  <si>
    <t>SECURITIZE MARKETS ATS</t>
  </si>
  <si>
    <t>SMKT</t>
  </si>
  <si>
    <t>VARIABLE INVESTMENT ADVISORS, INC.</t>
  </si>
  <si>
    <t>VIAT</t>
  </si>
  <si>
    <t>NORTH CAPITAL PRIVATE SECURITIES CORPORATION</t>
  </si>
  <si>
    <t>PPEX</t>
  </si>
  <si>
    <t>LEX</t>
  </si>
  <si>
    <t>REALTO SECURITIES, LLC</t>
  </si>
  <si>
    <t>ALTS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</si>
</sst>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64" fontId="3" fillId="0" borderId="0" xfId="0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F11" sqref="F11"/>
    </sheetView>
  </sheetViews>
  <sheetFormatPr defaultColWidth="9.140625" defaultRowHeight="15" x14ac:dyDescent="0.25"/>
  <cols>
    <col min="1" max="1" width="47.85546875" style="2" bestFit="1" customWidth="1"/>
    <col min="2" max="2" width="6" style="2" bestFit="1" customWidth="1"/>
    <col min="3" max="3" width="11.710937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6" x14ac:dyDescent="0.25">
      <c r="A1" s="1" t="s">
        <v>6</v>
      </c>
      <c r="B1" s="1" t="s">
        <v>0</v>
      </c>
      <c r="C1" s="1" t="s">
        <v>7</v>
      </c>
      <c r="D1" s="1" t="s">
        <v>8</v>
      </c>
      <c r="E1" s="1" t="s">
        <v>5</v>
      </c>
    </row>
    <row r="2" spans="1:6" x14ac:dyDescent="0.25">
      <c r="A2" s="6" t="s">
        <v>15</v>
      </c>
      <c r="B2" s="6" t="s">
        <v>16</v>
      </c>
      <c r="C2" s="7">
        <v>700003</v>
      </c>
      <c r="D2" s="7">
        <v>13005202888</v>
      </c>
      <c r="E2" s="5">
        <f t="shared" ref="E2:E12" si="0">D2/C2</f>
        <v>18578.781645221519</v>
      </c>
    </row>
    <row r="3" spans="1:6" x14ac:dyDescent="0.25">
      <c r="A3" s="6" t="s">
        <v>3</v>
      </c>
      <c r="B3" s="6" t="s">
        <v>4</v>
      </c>
      <c r="C3" s="7">
        <v>941757</v>
      </c>
      <c r="D3" s="7">
        <v>5609026528</v>
      </c>
      <c r="E3" s="5">
        <f t="shared" si="0"/>
        <v>5955.9170019442381</v>
      </c>
    </row>
    <row r="4" spans="1:6" x14ac:dyDescent="0.25">
      <c r="A4" s="6" t="s">
        <v>1</v>
      </c>
      <c r="B4" s="6" t="s">
        <v>2</v>
      </c>
      <c r="C4" s="7">
        <v>1477987</v>
      </c>
      <c r="D4" s="7">
        <v>569633403</v>
      </c>
      <c r="E4" s="5">
        <f t="shared" si="0"/>
        <v>385.41164638119278</v>
      </c>
    </row>
    <row r="5" spans="1:6" x14ac:dyDescent="0.25">
      <c r="A5" s="6" t="s">
        <v>10</v>
      </c>
      <c r="B5" s="6" t="s">
        <v>11</v>
      </c>
      <c r="C5" s="7">
        <v>3983</v>
      </c>
      <c r="D5" s="7">
        <v>1120112</v>
      </c>
      <c r="E5" s="5">
        <f t="shared" si="0"/>
        <v>281.22319859402461</v>
      </c>
    </row>
    <row r="6" spans="1:6" x14ac:dyDescent="0.25">
      <c r="A6" s="6" t="s">
        <v>19</v>
      </c>
      <c r="B6" s="6" t="s">
        <v>20</v>
      </c>
      <c r="C6" s="7">
        <v>29</v>
      </c>
      <c r="D6" s="7">
        <v>387500</v>
      </c>
      <c r="E6" s="5">
        <f t="shared" si="0"/>
        <v>13362.068965517241</v>
      </c>
    </row>
    <row r="7" spans="1:6" x14ac:dyDescent="0.25">
      <c r="A7" s="6" t="s">
        <v>24</v>
      </c>
      <c r="B7" s="6" t="s">
        <v>25</v>
      </c>
      <c r="C7" s="7">
        <v>72</v>
      </c>
      <c r="D7" s="7">
        <v>282938</v>
      </c>
      <c r="E7" s="5">
        <f t="shared" si="0"/>
        <v>3929.6944444444443</v>
      </c>
    </row>
    <row r="8" spans="1:6" x14ac:dyDescent="0.25">
      <c r="A8" s="6" t="s">
        <v>21</v>
      </c>
      <c r="B8" s="6" t="s">
        <v>22</v>
      </c>
      <c r="C8" s="7">
        <v>41569</v>
      </c>
      <c r="D8" s="7">
        <v>267510</v>
      </c>
      <c r="E8" s="5">
        <f t="shared" si="0"/>
        <v>6.4353244003945251</v>
      </c>
    </row>
    <row r="9" spans="1:6" x14ac:dyDescent="0.25">
      <c r="A9" s="6" t="s">
        <v>12</v>
      </c>
      <c r="B9" s="6" t="s">
        <v>13</v>
      </c>
      <c r="C9" s="7">
        <v>76</v>
      </c>
      <c r="D9" s="7">
        <v>84340</v>
      </c>
      <c r="E9" s="5">
        <f t="shared" si="0"/>
        <v>1109.7368421052631</v>
      </c>
    </row>
    <row r="10" spans="1:6" x14ac:dyDescent="0.25">
      <c r="A10" s="6" t="s">
        <v>17</v>
      </c>
      <c r="B10" s="6" t="s">
        <v>18</v>
      </c>
      <c r="C10" s="7">
        <v>448</v>
      </c>
      <c r="D10" s="7">
        <v>70564</v>
      </c>
      <c r="E10" s="5">
        <f t="shared" si="0"/>
        <v>157.50892857142858</v>
      </c>
    </row>
    <row r="11" spans="1:6" x14ac:dyDescent="0.25">
      <c r="A11" s="6" t="s">
        <v>23</v>
      </c>
      <c r="B11" s="6" t="s">
        <v>14</v>
      </c>
      <c r="C11" s="7">
        <v>51</v>
      </c>
      <c r="D11" s="7">
        <v>92</v>
      </c>
      <c r="E11" s="5">
        <f t="shared" si="0"/>
        <v>1.803921568627451</v>
      </c>
      <c r="F11" s="8"/>
    </row>
    <row r="12" spans="1:6" x14ac:dyDescent="0.25">
      <c r="A12" s="3" t="s">
        <v>9</v>
      </c>
      <c r="C12" s="5">
        <f>SUM(C2:C11)</f>
        <v>3165975</v>
      </c>
      <c r="D12" s="5">
        <f>SUM(D2:D11)</f>
        <v>19186075875</v>
      </c>
      <c r="E12" s="4">
        <f t="shared" si="0"/>
        <v>6060.0844526567644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2023-05-26T14:19:58Z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